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SGOD\Downloads\"/>
    </mc:Choice>
  </mc:AlternateContent>
  <xr:revisionPtr revIDLastSave="0" documentId="13_ncr:1_{08CA1CE5-8218-4B41-A46E-BD770D4CE202}" xr6:coauthVersionLast="47" xr6:coauthVersionMax="47" xr10:uidLastSave="{00000000-0000-0000-0000-000000000000}"/>
  <bookViews>
    <workbookView xWindow="-93" yWindow="-93" windowWidth="20186" windowHeight="12920" firstSheet="1" activeTab="1" xr2:uid="{00000000-000D-0000-FFFF-FFFF00000000}"/>
  </bookViews>
  <sheets>
    <sheet name="COTES ALPHA 2011" sheetId="1" state="hidden" r:id="rId1"/>
    <sheet name="COTES ALPHA 2012" sheetId="11" r:id="rId2"/>
    <sheet name="Joueurs" sheetId="10" state="hidden" r:id="rId3"/>
    <sheet name="Gardiens" sheetId="12" state="hidden" r:id="rId4"/>
    <sheet name="Non drafter 2012" sheetId="13" state="hidden" r:id="rId5"/>
    <sheet name="Tableau" sheetId="8" state="hidden" r:id="rId6"/>
    <sheet name="Définitions" sheetId="4" state="hidden" r:id="rId7"/>
    <sheet name="DURABILITÉ" sheetId="2" state="hidden" r:id="rId8"/>
  </sheets>
  <definedNames>
    <definedName name="_xlnm._FilterDatabase" localSheetId="7" hidden="1">DURABILITÉ!$A$1:$D$97</definedName>
    <definedName name="_xlnm._FilterDatabase" localSheetId="3" hidden="1">Gardiens!$L$1:$R$89</definedName>
    <definedName name="_xlnm._FilterDatabase" localSheetId="2" hidden="1">Joueurs!$L$1:$R$78</definedName>
    <definedName name="_xlnm._FilterDatabase" localSheetId="4" hidden="1">'Non drafter 2012'!$L$1:$U$1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2" i="8" l="1"/>
  <c r="W53" i="8" s="1"/>
  <c r="W54" i="8" s="1"/>
  <c r="W55" i="8" s="1"/>
  <c r="W56" i="8" s="1"/>
  <c r="W57" i="8" s="1"/>
  <c r="W58" i="8" s="1"/>
  <c r="W59" i="8" s="1"/>
  <c r="W60" i="8" s="1"/>
  <c r="W61" i="8" s="1"/>
  <c r="W62" i="8" s="1"/>
  <c r="W63" i="8" s="1"/>
  <c r="W64" i="8" s="1"/>
  <c r="W65" i="8" s="1"/>
  <c r="W66" i="8" s="1"/>
  <c r="W67" i="8" s="1"/>
  <c r="W68" i="8" s="1"/>
  <c r="W69" i="8" s="1"/>
  <c r="W70" i="8" s="1"/>
  <c r="W71" i="8" s="1"/>
  <c r="W72" i="8" s="1"/>
  <c r="W73" i="8" s="1"/>
  <c r="W74" i="8" s="1"/>
  <c r="W75" i="8" s="1"/>
  <c r="W76" i="8" s="1"/>
  <c r="W77" i="8" s="1"/>
  <c r="W78" i="8" s="1"/>
  <c r="W79" i="8" s="1"/>
  <c r="W80" i="8" s="1"/>
  <c r="W81" i="8" s="1"/>
  <c r="W82" i="8" s="1"/>
  <c r="W83" i="8" s="1"/>
  <c r="W84" i="8" s="1"/>
  <c r="W85" i="8" s="1"/>
  <c r="W86" i="8" s="1"/>
  <c r="W87" i="8" s="1"/>
  <c r="W88" i="8" s="1"/>
  <c r="W89" i="8" s="1"/>
  <c r="W90" i="8" s="1"/>
  <c r="W91" i="8" s="1"/>
  <c r="W92" i="8" s="1"/>
  <c r="W93" i="8" s="1"/>
  <c r="W94" i="8" s="1"/>
  <c r="W95" i="8" s="1"/>
  <c r="W96" i="8" s="1"/>
  <c r="W97" i="8" s="1"/>
  <c r="W98" i="8" s="1"/>
  <c r="W99" i="8" s="1"/>
  <c r="W100" i="8" s="1"/>
  <c r="W101" i="8" s="1"/>
  <c r="W102" i="8" s="1"/>
  <c r="W103" i="8" s="1"/>
  <c r="W104" i="8" s="1"/>
  <c r="W105" i="8" s="1"/>
  <c r="W106" i="8" s="1"/>
  <c r="W107" i="8" s="1"/>
  <c r="W108" i="8" s="1"/>
  <c r="W109" i="8" s="1"/>
  <c r="W110" i="8" s="1"/>
  <c r="W111" i="8" s="1"/>
  <c r="W112" i="8" s="1"/>
  <c r="W113" i="8" s="1"/>
  <c r="W114" i="8" s="1"/>
  <c r="W115" i="8" s="1"/>
  <c r="W116" i="8" s="1"/>
  <c r="W117" i="8" s="1"/>
  <c r="W118" i="8" s="1"/>
  <c r="W119" i="8" s="1"/>
  <c r="W120" i="8" s="1"/>
  <c r="W121" i="8" s="1"/>
  <c r="W122" i="8" s="1"/>
  <c r="W123" i="8" s="1"/>
  <c r="W124" i="8" s="1"/>
  <c r="W125" i="8" s="1"/>
  <c r="W126" i="8" s="1"/>
  <c r="W127" i="8" s="1"/>
  <c r="W128" i="8" s="1"/>
  <c r="W129" i="8" s="1"/>
  <c r="W130" i="8" s="1"/>
  <c r="W131" i="8" s="1"/>
  <c r="W132" i="8" s="1"/>
  <c r="T52" i="8"/>
  <c r="T53" i="8" s="1"/>
  <c r="T54" i="8" s="1"/>
  <c r="T55" i="8" s="1"/>
  <c r="T56" i="8" s="1"/>
  <c r="T57" i="8" s="1"/>
  <c r="T58" i="8" s="1"/>
  <c r="T59" i="8" s="1"/>
  <c r="T60" i="8" s="1"/>
  <c r="T61" i="8" s="1"/>
  <c r="T62" i="8" s="1"/>
  <c r="T63" i="8" s="1"/>
  <c r="T64" i="8" s="1"/>
  <c r="T65" i="8" s="1"/>
  <c r="T66" i="8" s="1"/>
  <c r="T67" i="8" s="1"/>
  <c r="T68" i="8" s="1"/>
  <c r="T69" i="8" s="1"/>
  <c r="T70" i="8" s="1"/>
  <c r="T71" i="8" s="1"/>
  <c r="T72" i="8" s="1"/>
  <c r="T73" i="8" s="1"/>
  <c r="T74" i="8" s="1"/>
  <c r="T75" i="8" s="1"/>
  <c r="T76" i="8" s="1"/>
  <c r="T77" i="8" s="1"/>
  <c r="T78" i="8" s="1"/>
  <c r="T79" i="8" s="1"/>
  <c r="T80" i="8" s="1"/>
  <c r="T81" i="8" s="1"/>
  <c r="T82" i="8" s="1"/>
  <c r="Q53" i="8"/>
  <c r="Q54" i="8" s="1"/>
  <c r="Q55" i="8" s="1"/>
  <c r="Q56" i="8" s="1"/>
  <c r="Q57" i="8" s="1"/>
  <c r="Q58" i="8" s="1"/>
  <c r="Q59" i="8" s="1"/>
  <c r="Q60" i="8" s="1"/>
  <c r="Q61" i="8" s="1"/>
  <c r="Q62" i="8" s="1"/>
  <c r="Q63" i="8" s="1"/>
  <c r="Q64" i="8" s="1"/>
  <c r="Q65" i="8" s="1"/>
  <c r="Q66" i="8" s="1"/>
  <c r="Q67" i="8" s="1"/>
  <c r="Q68" i="8" s="1"/>
  <c r="Q69" i="8" s="1"/>
  <c r="Q70" i="8" s="1"/>
  <c r="Q71" i="8" s="1"/>
  <c r="Q72" i="8" s="1"/>
  <c r="Q73" i="8" s="1"/>
  <c r="Q74" i="8" s="1"/>
  <c r="Q75" i="8" s="1"/>
  <c r="Q76" i="8" s="1"/>
  <c r="Q77" i="8" s="1"/>
  <c r="Q78" i="8" s="1"/>
  <c r="Q79" i="8" s="1"/>
  <c r="Q80" i="8" s="1"/>
  <c r="Q81" i="8" s="1"/>
  <c r="Q82" i="8" s="1"/>
  <c r="Q83" i="8" s="1"/>
  <c r="Q84" i="8" s="1"/>
  <c r="Q85" i="8" s="1"/>
  <c r="Q86" i="8" s="1"/>
  <c r="Q87" i="8" s="1"/>
  <c r="Q88" i="8" s="1"/>
  <c r="Q89" i="8" s="1"/>
  <c r="Q90" i="8" s="1"/>
  <c r="Q91" i="8" s="1"/>
  <c r="Q92" i="8" s="1"/>
  <c r="Q93" i="8" s="1"/>
  <c r="Q94" i="8" s="1"/>
  <c r="Q95" i="8" s="1"/>
  <c r="Q96" i="8" s="1"/>
  <c r="Q97" i="8" s="1"/>
  <c r="Q98" i="8" s="1"/>
  <c r="Q99" i="8" s="1"/>
  <c r="Q100" i="8" s="1"/>
  <c r="Q101" i="8" s="1"/>
  <c r="Q102" i="8" s="1"/>
  <c r="Q103" i="8" s="1"/>
  <c r="Q104" i="8" s="1"/>
  <c r="Q105" i="8" s="1"/>
  <c r="Q106" i="8" s="1"/>
  <c r="Q107" i="8" s="1"/>
  <c r="Q108" i="8" s="1"/>
  <c r="Q109" i="8" s="1"/>
  <c r="Q110" i="8" s="1"/>
  <c r="Q111" i="8" s="1"/>
  <c r="Q112" i="8" s="1"/>
  <c r="Q113" i="8" s="1"/>
  <c r="Q114" i="8" s="1"/>
  <c r="Q115" i="8" s="1"/>
  <c r="Q116" i="8" s="1"/>
  <c r="Q117" i="8" s="1"/>
  <c r="Q118" i="8" s="1"/>
  <c r="Q119" i="8" s="1"/>
  <c r="Q120" i="8" s="1"/>
  <c r="Q121" i="8" s="1"/>
  <c r="Q122" i="8" s="1"/>
  <c r="Q123" i="8" s="1"/>
  <c r="Q124" i="8" s="1"/>
  <c r="Q125" i="8" s="1"/>
  <c r="Q126" i="8" s="1"/>
  <c r="Q127" i="8" s="1"/>
  <c r="E81" i="8"/>
  <c r="E82" i="8" s="1"/>
  <c r="E83" i="8" s="1"/>
  <c r="E84" i="8" s="1"/>
  <c r="AQ36" i="8"/>
  <c r="AN36" i="8"/>
  <c r="AK36" i="8"/>
  <c r="AQ35" i="8"/>
  <c r="AN35" i="8"/>
  <c r="AK35" i="8"/>
  <c r="AQ34" i="8"/>
  <c r="AN34" i="8"/>
  <c r="AK34" i="8"/>
  <c r="AQ33" i="8"/>
  <c r="AN33" i="8"/>
  <c r="AK33" i="8"/>
  <c r="AQ32" i="8"/>
  <c r="AN32" i="8"/>
  <c r="AK32" i="8"/>
  <c r="AQ31" i="8"/>
  <c r="AN31" i="8"/>
  <c r="AK31" i="8"/>
  <c r="AQ30" i="8"/>
  <c r="AN30" i="8"/>
  <c r="AK30" i="8"/>
  <c r="AQ29" i="8"/>
  <c r="AN29" i="8"/>
  <c r="AK29" i="8"/>
  <c r="AQ28" i="8"/>
  <c r="AN28" i="8"/>
  <c r="AK28" i="8"/>
  <c r="AQ27" i="8"/>
  <c r="AN27" i="8"/>
  <c r="AK27" i="8"/>
  <c r="AQ26" i="8"/>
  <c r="AN26" i="8"/>
  <c r="AK26" i="8"/>
  <c r="AQ25" i="8"/>
  <c r="AN25" i="8"/>
  <c r="AK25" i="8"/>
  <c r="AQ24" i="8"/>
  <c r="AN24" i="8"/>
  <c r="AK24" i="8"/>
  <c r="AQ23" i="8"/>
  <c r="AN23" i="8"/>
  <c r="AK23" i="8"/>
  <c r="AQ22" i="8"/>
  <c r="AN22" i="8"/>
  <c r="AK22" i="8"/>
  <c r="AQ18" i="8"/>
  <c r="AN18" i="8"/>
  <c r="AK18" i="8"/>
  <c r="AQ17" i="8"/>
  <c r="AN17" i="8"/>
  <c r="AK17" i="8"/>
  <c r="AQ16" i="8"/>
  <c r="AN16" i="8"/>
  <c r="AK16" i="8"/>
  <c r="AQ15" i="8"/>
  <c r="AN15" i="8"/>
  <c r="AK15" i="8"/>
  <c r="AQ14" i="8"/>
  <c r="AN14" i="8"/>
  <c r="AK14" i="8"/>
  <c r="AQ13" i="8"/>
  <c r="AN13" i="8"/>
  <c r="AK13" i="8"/>
  <c r="AQ12" i="8"/>
  <c r="AN12" i="8"/>
  <c r="AK12" i="8"/>
  <c r="AQ11" i="8"/>
  <c r="AN11" i="8"/>
  <c r="AK11" i="8"/>
  <c r="AQ10" i="8"/>
  <c r="AN10" i="8"/>
  <c r="AK10" i="8"/>
  <c r="AQ9" i="8"/>
  <c r="AN9" i="8"/>
  <c r="AK9" i="8"/>
  <c r="AQ8" i="8"/>
  <c r="AN8" i="8"/>
  <c r="AK8" i="8"/>
  <c r="AQ7" i="8"/>
  <c r="AN7" i="8"/>
  <c r="AK7" i="8"/>
  <c r="AQ6" i="8"/>
  <c r="AN6" i="8"/>
  <c r="AK6" i="8"/>
  <c r="AQ5" i="8"/>
  <c r="AN5" i="8"/>
  <c r="AK5" i="8"/>
  <c r="AQ4" i="8"/>
  <c r="AN4" i="8"/>
  <c r="AK4" i="8"/>
</calcChain>
</file>

<file path=xl/sharedStrings.xml><?xml version="1.0" encoding="utf-8"?>
<sst xmlns="http://schemas.openxmlformats.org/spreadsheetml/2006/main" count="4327" uniqueCount="404">
  <si>
    <t xml:space="preserve">Player Name              </t>
  </si>
  <si>
    <t xml:space="preserve">POS  </t>
  </si>
  <si>
    <t xml:space="preserve">CK </t>
  </si>
  <si>
    <t xml:space="preserve">FG </t>
  </si>
  <si>
    <t xml:space="preserve">DI </t>
  </si>
  <si>
    <t xml:space="preserve">SK </t>
  </si>
  <si>
    <t xml:space="preserve">ST </t>
  </si>
  <si>
    <t xml:space="preserve">EN </t>
  </si>
  <si>
    <t xml:space="preserve">DU </t>
  </si>
  <si>
    <t xml:space="preserve">PH </t>
  </si>
  <si>
    <t xml:space="preserve">FO </t>
  </si>
  <si>
    <t xml:space="preserve">PA </t>
  </si>
  <si>
    <t xml:space="preserve">SC </t>
  </si>
  <si>
    <t xml:space="preserve">DF </t>
  </si>
  <si>
    <t xml:space="preserve">EX </t>
  </si>
  <si>
    <t xml:space="preserve">LD </t>
  </si>
  <si>
    <t>Saison</t>
  </si>
  <si>
    <t>Age</t>
  </si>
  <si>
    <t>Colonne1</t>
  </si>
  <si>
    <t>Gabriel Landeskog</t>
  </si>
  <si>
    <t>L</t>
  </si>
  <si>
    <t>E</t>
  </si>
  <si>
    <t>C+</t>
  </si>
  <si>
    <t>B</t>
  </si>
  <si>
    <t>C</t>
  </si>
  <si>
    <t>B+</t>
  </si>
  <si>
    <t>C-</t>
  </si>
  <si>
    <t>D</t>
  </si>
  <si>
    <t>2011-2012</t>
  </si>
  <si>
    <t>Sean Couturier</t>
  </si>
  <si>
    <t>A</t>
  </si>
  <si>
    <t>B-</t>
  </si>
  <si>
    <t>A+ : 87 à 89     A  : 83 à 86     A- : 80 à 82</t>
  </si>
  <si>
    <t>Ryan Nugent-Hopkins</t>
  </si>
  <si>
    <t>B+ : 77 à 79     B  : 73 à 76     B- : 70 à 72</t>
  </si>
  <si>
    <t>Brandon Saad</t>
  </si>
  <si>
    <t>D+</t>
  </si>
  <si>
    <t>A+</t>
  </si>
  <si>
    <t>D-</t>
  </si>
  <si>
    <t>2012-2013</t>
  </si>
  <si>
    <t>C+ : 67 à 69     C  : 63 à 66     C- : 60 à 62</t>
  </si>
  <si>
    <t>Adam Larsson</t>
  </si>
  <si>
    <t>A-</t>
  </si>
  <si>
    <t>D+ : 57 à 59     D  : 53 à 56     D- : 50 à 52</t>
  </si>
  <si>
    <t>Mika Zibanejad</t>
  </si>
  <si>
    <t>E  : 45 à 49</t>
  </si>
  <si>
    <t>Jonas Brodin</t>
  </si>
  <si>
    <t>Jonathan Huberdeau</t>
  </si>
  <si>
    <t>Dougie Hamilton</t>
  </si>
  <si>
    <t>https://showtimehockey.ca/directory/sths-ratings/2018-19/</t>
  </si>
  <si>
    <t>Mark Scheifele</t>
  </si>
  <si>
    <t>https://retrohl.ca/forum/viewtopic.php?f=21&amp;t=3323</t>
  </si>
  <si>
    <t>J.T. Miller</t>
  </si>
  <si>
    <t>Ondrej Palat</t>
  </si>
  <si>
    <t>18 à 20 ans:</t>
  </si>
  <si>
    <t>Ryan Strome</t>
  </si>
  <si>
    <t>&gt; Joueur: 30 matchs et +</t>
  </si>
  <si>
    <t>Johnny Gaudreau</t>
  </si>
  <si>
    <t>&gt; Gardien: 15 matchs et +</t>
  </si>
  <si>
    <t>Boone Jenner</t>
  </si>
  <si>
    <t>21 à 24 ans:</t>
  </si>
  <si>
    <t>Matthew Nieto</t>
  </si>
  <si>
    <t>&gt; Au moins 1 match (joueur et gardien)</t>
  </si>
  <si>
    <t>Rickard Rakell</t>
  </si>
  <si>
    <t>25 ans et +:</t>
  </si>
  <si>
    <t>Jean-Gabriel Pageau</t>
  </si>
  <si>
    <t>&gt; Aucun match (joueur et gardien)</t>
  </si>
  <si>
    <t>Nikita Kucherov</t>
  </si>
  <si>
    <t>R</t>
  </si>
  <si>
    <t>2013-2014</t>
  </si>
  <si>
    <t>Vincent Trocheck</t>
  </si>
  <si>
    <t>2014-2015</t>
  </si>
  <si>
    <t>Vladislav Namestnikov</t>
  </si>
  <si>
    <t>EN</t>
  </si>
  <si>
    <t>25+</t>
  </si>
  <si>
    <t>17-18</t>
  </si>
  <si>
    <t>9 10</t>
  </si>
  <si>
    <t>Connor Murphy</t>
  </si>
  <si>
    <t>23-24</t>
  </si>
  <si>
    <t>15-16</t>
  </si>
  <si>
    <t>8-</t>
  </si>
  <si>
    <t>Andrew Shaw</t>
  </si>
  <si>
    <t>21-22</t>
  </si>
  <si>
    <t>13-14</t>
  </si>
  <si>
    <t>Adam Lowry</t>
  </si>
  <si>
    <t>19-20</t>
  </si>
  <si>
    <t>11 12</t>
  </si>
  <si>
    <t>William Karlsson</t>
  </si>
  <si>
    <t>Victor Rask</t>
  </si>
  <si>
    <t>Tobias Rieder</t>
  </si>
  <si>
    <t>Josh Manson</t>
  </si>
  <si>
    <t>Phillip Danault</t>
  </si>
  <si>
    <t>Nick Cousins</t>
  </si>
  <si>
    <t>Jamie Oleksiak</t>
  </si>
  <si>
    <t>Nathan Beaulieu</t>
  </si>
  <si>
    <t>Joel Edmundson</t>
  </si>
  <si>
    <t>Ryan Dzingel</t>
  </si>
  <si>
    <t>2015-2016</t>
  </si>
  <si>
    <t>Dylan DeMelo</t>
  </si>
  <si>
    <t>Joel Armia</t>
  </si>
  <si>
    <t>Blake Coleman</t>
  </si>
  <si>
    <t>2016-2017</t>
  </si>
  <si>
    <t>Sean Kuraly</t>
  </si>
  <si>
    <t>Scott Mayfield</t>
  </si>
  <si>
    <t>Brett Ritchie</t>
  </si>
  <si>
    <t>Markus Granlund</t>
  </si>
  <si>
    <t>Mike Reilly</t>
  </si>
  <si>
    <t>Dmitrij Jaskin</t>
  </si>
  <si>
    <t>Nick Shore</t>
  </si>
  <si>
    <t>Sven Baertschi</t>
  </si>
  <si>
    <t>Josh Archibald</t>
  </si>
  <si>
    <t>Logan Shaw</t>
  </si>
  <si>
    <t>Tomas Jurco</t>
  </si>
  <si>
    <t>Joshua Leivo</t>
  </si>
  <si>
    <t>Scott Harrington</t>
  </si>
  <si>
    <t>Stefan Noesen</t>
  </si>
  <si>
    <t>Rocco Grimaldi</t>
  </si>
  <si>
    <t>Travis Boyd</t>
  </si>
  <si>
    <t>Scott Wilson</t>
  </si>
  <si>
    <t>Andy Andreoff</t>
  </si>
  <si>
    <t>Xavier Ouellet</t>
  </si>
  <si>
    <t>Ryan Murphy</t>
  </si>
  <si>
    <t>Klas Dahlbeck</t>
  </si>
  <si>
    <t>Fredrik Claesson</t>
  </si>
  <si>
    <t>Nikita Nesterov</t>
  </si>
  <si>
    <t>Miikka Salomaki</t>
  </si>
  <si>
    <t>Lukas Sedlak</t>
  </si>
  <si>
    <t>Jyrki Jokipakka</t>
  </si>
  <si>
    <t>Nick Seeler</t>
  </si>
  <si>
    <t>2017-2018</t>
  </si>
  <si>
    <t>Colin Blackwell</t>
  </si>
  <si>
    <t>2018-2019</t>
  </si>
  <si>
    <t>Iiro Pakarinen</t>
  </si>
  <si>
    <t>Reid Boucher</t>
  </si>
  <si>
    <t>Shane Prince</t>
  </si>
  <si>
    <t>Alexey Marchenko</t>
  </si>
  <si>
    <t>2013-014</t>
  </si>
  <si>
    <t>Alan Quine</t>
  </si>
  <si>
    <t>Ty Rattie</t>
  </si>
  <si>
    <t>Adam Clendening</t>
  </si>
  <si>
    <t>Tyler Graovac</t>
  </si>
  <si>
    <t>Matthew Peca</t>
  </si>
  <si>
    <t>Frankie Corrado</t>
  </si>
  <si>
    <t>Joseph Cramarossa</t>
  </si>
  <si>
    <t>Kyle Rau</t>
  </si>
  <si>
    <t>Andy Welinski</t>
  </si>
  <si>
    <t>Ryan Sproul</t>
  </si>
  <si>
    <t>Lucas Lessio</t>
  </si>
  <si>
    <t>Blake Pietila</t>
  </si>
  <si>
    <t>Rob O'Gara</t>
  </si>
  <si>
    <t>Nicklas Jensen</t>
  </si>
  <si>
    <t>Tyler Wotherspoon</t>
  </si>
  <si>
    <t xml:space="preserve">Goalie Name              </t>
  </si>
  <si>
    <t>SK</t>
  </si>
  <si>
    <t>DU</t>
  </si>
  <si>
    <t>SZ</t>
  </si>
  <si>
    <t>AG</t>
  </si>
  <si>
    <t>RB</t>
  </si>
  <si>
    <t>SC</t>
  </si>
  <si>
    <t>HS</t>
  </si>
  <si>
    <t>RT</t>
  </si>
  <si>
    <t>PH</t>
  </si>
  <si>
    <t>PS</t>
  </si>
  <si>
    <t>EX</t>
  </si>
  <si>
    <t>LD</t>
  </si>
  <si>
    <t>ANNÉE</t>
  </si>
  <si>
    <t>AGE</t>
  </si>
  <si>
    <t>John Gibson</t>
  </si>
  <si>
    <t>Jordan Binnington</t>
  </si>
  <si>
    <t>Laurent Brossoit</t>
  </si>
  <si>
    <t>Anton Forsberg</t>
  </si>
  <si>
    <t>Garret Sparks</t>
  </si>
  <si>
    <t>Christopher Gibson</t>
  </si>
  <si>
    <t>GP</t>
  </si>
  <si>
    <t>G</t>
  </si>
  <si>
    <t>PIM</t>
  </si>
  <si>
    <t>Height</t>
  </si>
  <si>
    <t>PA</t>
  </si>
  <si>
    <t>Weight</t>
  </si>
  <si>
    <t>ST</t>
  </si>
  <si>
    <t>Player</t>
  </si>
  <si>
    <t>Pos</t>
  </si>
  <si>
    <t>Pts</t>
  </si>
  <si>
    <t>2021-22</t>
  </si>
  <si>
    <t>2020-21</t>
  </si>
  <si>
    <t>2017-18</t>
  </si>
  <si>
    <t>Joe Morrow</t>
  </si>
  <si>
    <t>Max McCormick</t>
  </si>
  <si>
    <t>Matt Puempel</t>
  </si>
  <si>
    <t>2015-16</t>
  </si>
  <si>
    <t>2013-14</t>
  </si>
  <si>
    <t>Nathan Lieuwen</t>
  </si>
  <si>
    <t>Magnus Hellberg</t>
  </si>
  <si>
    <t>Jason Kasdorf</t>
  </si>
  <si>
    <t>Adam Wilcox</t>
  </si>
  <si>
    <t>PO</t>
  </si>
  <si>
    <t>Others</t>
  </si>
  <si>
    <t>Attaquants (à 18 ans)</t>
  </si>
  <si>
    <t>Attaquants (à 25 ans)</t>
  </si>
  <si>
    <t>Base</t>
  </si>
  <si>
    <t>AS/GP</t>
  </si>
  <si>
    <t>G/GP</t>
  </si>
  <si>
    <t>PTS/GP</t>
  </si>
  <si>
    <t>(S+P)/2</t>
  </si>
  <si>
    <t>Défenseur (à 18 ans)</t>
  </si>
  <si>
    <t>Défenseur (à 25 ans)</t>
  </si>
  <si>
    <t>FG = +0</t>
  </si>
  <si>
    <t>Cote (18)</t>
  </si>
  <si>
    <t>CK, le gars a beaucoup de PIM?</t>
  </si>
  <si>
    <t>5'06</t>
  </si>
  <si>
    <t>FO, un centre qui a duré longtemps? </t>
  </si>
  <si>
    <t>5'11</t>
  </si>
  <si>
    <t>PA/SC, le gars a beaucoup plus de passes que de buts ou vice versa?</t>
  </si>
  <si>
    <t>6'01</t>
  </si>
  <si>
    <t>DI c'est le PIM (1 PIM/math est environ 60 DI)</t>
  </si>
  <si>
    <t>6'03</t>
  </si>
  <si>
    <t>DF le gars a fait des points en désavantage dans sa carrière (voir sur hockey-reference)</t>
  </si>
  <si>
    <t>6'05</t>
  </si>
  <si>
    <t>EN le gars jouait des grosses minutes?</t>
  </si>
  <si>
    <t>DU, longue carrière? </t>
  </si>
  <si>
    <t>PH souvent environ la moyenne de PA/SC</t>
  </si>
  <si>
    <t>SK = PH +7 OU 8 (pour un joueur de 20 ans) (c'est pas une règle absolue non plus)</t>
  </si>
  <si>
    <t>Cote</t>
  </si>
  <si>
    <r>
      <t xml:space="preserve">Endurance </t>
    </r>
    <r>
      <rPr>
        <b/>
        <sz val="11"/>
        <color theme="1"/>
        <rFont val="Calibri"/>
        <family val="2"/>
        <scheme val="minor"/>
      </rPr>
      <t>(EN)</t>
    </r>
  </si>
  <si>
    <r>
      <t xml:space="preserve">Discipline </t>
    </r>
    <r>
      <rPr>
        <b/>
        <sz val="11"/>
        <color theme="1"/>
        <rFont val="Calibri"/>
        <family val="2"/>
        <scheme val="minor"/>
      </rPr>
      <t>(DI)</t>
    </r>
  </si>
  <si>
    <r>
      <t xml:space="preserve">Faceoff </t>
    </r>
    <r>
      <rPr>
        <b/>
        <sz val="11"/>
        <color theme="1"/>
        <rFont val="Calibri"/>
        <family val="2"/>
        <scheme val="minor"/>
      </rPr>
      <t>(FO)</t>
    </r>
  </si>
  <si>
    <t>Players Rating</t>
  </si>
  <si>
    <r>
      <t xml:space="preserve">Checking - </t>
    </r>
    <r>
      <rPr>
        <sz val="11"/>
        <color theme="1"/>
        <rFont val="Calibri"/>
        <family val="2"/>
        <scheme val="minor"/>
      </rPr>
      <t>The higher the stat, more hit he'll give.</t>
    </r>
  </si>
  <si>
    <r>
      <t xml:space="preserve">Fighting - </t>
    </r>
    <r>
      <rPr>
        <sz val="11"/>
        <color theme="1"/>
        <rFont val="Calibri"/>
        <family val="2"/>
        <scheme val="minor"/>
      </rPr>
      <t>The higher the stat, more fight he'll be part of.</t>
    </r>
  </si>
  <si>
    <r>
      <t xml:space="preserve">Discipline - </t>
    </r>
    <r>
      <rPr>
        <sz val="11"/>
        <color theme="1"/>
        <rFont val="Calibri"/>
        <family val="2"/>
        <scheme val="minor"/>
      </rPr>
      <t>The higher the stat, less penalty he'll take.</t>
    </r>
  </si>
  <si>
    <r>
      <t xml:space="preserve">Skating - </t>
    </r>
    <r>
      <rPr>
        <sz val="11"/>
        <color theme="1"/>
        <rFont val="Calibri"/>
        <family val="2"/>
        <scheme val="minor"/>
      </rPr>
      <t>The higher the stat, less chance to get successfully hit. Part of decision making formula*.</t>
    </r>
  </si>
  <si>
    <r>
      <t xml:space="preserve">Strength - </t>
    </r>
    <r>
      <rPr>
        <sz val="11"/>
        <color theme="1"/>
        <rFont val="Calibri"/>
        <family val="2"/>
        <scheme val="minor"/>
      </rPr>
      <t>The higher the stat, less chance to get successfully hit. Limited effect on faceoff. (Affect by Coach)</t>
    </r>
  </si>
  <si>
    <r>
      <t xml:space="preserve">Endurance - </t>
    </r>
    <r>
      <rPr>
        <sz val="11"/>
        <color theme="1"/>
        <rFont val="Calibri"/>
        <family val="2"/>
        <scheme val="minor"/>
      </rPr>
      <t>Affect all games stats. If a player's is send on ice when he's fatigue, this stat is used in the formula to decide if all stats for this shift will be lower than normal. Also uses in the post-game fatigue formula.</t>
    </r>
  </si>
  <si>
    <r>
      <t xml:space="preserve">Durability - </t>
    </r>
    <r>
      <rPr>
        <sz val="11"/>
        <color theme="1"/>
        <rFont val="Calibri"/>
        <family val="2"/>
        <scheme val="minor"/>
      </rPr>
      <t>The higher the stat, less chance to get injure.</t>
    </r>
  </si>
  <si>
    <r>
      <t xml:space="preserve">Puck Handling - </t>
    </r>
    <r>
      <rPr>
        <sz val="11"/>
        <color theme="1"/>
        <rFont val="Calibri"/>
        <family val="2"/>
        <scheme val="minor"/>
      </rPr>
      <t>The higher the stat, less chance to get successfully hit / less chance to lost control of puck / better chance in shot block or shot deflection. Part of decision making formula*.</t>
    </r>
  </si>
  <si>
    <r>
      <t xml:space="preserve">Face Offs - </t>
    </r>
    <r>
      <rPr>
        <sz val="11"/>
        <color theme="1"/>
        <rFont val="Calibri"/>
        <family val="2"/>
        <scheme val="minor"/>
      </rPr>
      <t>The higher the stat, the more faceoff he'll win.</t>
    </r>
  </si>
  <si>
    <r>
      <t xml:space="preserve">Passing - </t>
    </r>
    <r>
      <rPr>
        <sz val="11"/>
        <color theme="1"/>
        <rFont val="Calibri"/>
        <family val="2"/>
        <scheme val="minor"/>
      </rPr>
      <t>The higher the stat, better chance to have a successful pass. Part of decision making formula*.</t>
    </r>
  </si>
  <si>
    <r>
      <t xml:space="preserve">Scoring - </t>
    </r>
    <r>
      <rPr>
        <sz val="11"/>
        <color theme="1"/>
        <rFont val="Calibri"/>
        <family val="2"/>
        <scheme val="minor"/>
      </rPr>
      <t>The higher the stat, better chance to score by normal shot or deflection. Part of decision making formula*.</t>
    </r>
  </si>
  <si>
    <r>
      <t xml:space="preserve">Defense - </t>
    </r>
    <r>
      <rPr>
        <sz val="11"/>
        <color theme="1"/>
        <rFont val="Calibri"/>
        <family val="2"/>
        <scheme val="minor"/>
      </rPr>
      <t>The higher the stat, better he'll play in defense / he'll block more shot / he'll retrieved more free puck. Part of decision making formula*.</t>
    </r>
  </si>
  <si>
    <r>
      <t xml:space="preserve">Penalty Shot - </t>
    </r>
    <r>
      <rPr>
        <sz val="11"/>
        <color theme="1"/>
        <rFont val="Calibri"/>
        <family val="2"/>
        <scheme val="minor"/>
      </rPr>
      <t>The higher the stat, the more chance to score in a penalty shot.</t>
    </r>
  </si>
  <si>
    <r>
      <t xml:space="preserve">Experience - </t>
    </r>
    <r>
      <rPr>
        <sz val="11"/>
        <color theme="1"/>
        <rFont val="Calibri"/>
        <family val="2"/>
        <scheme val="minor"/>
      </rPr>
      <t>The higher the stat, the better his morale and his team morale will be. Limited effect on faceoff.</t>
    </r>
  </si>
  <si>
    <r>
      <t xml:space="preserve">Leadership - </t>
    </r>
    <r>
      <rPr>
        <sz val="11"/>
        <color theme="1"/>
        <rFont val="Calibri"/>
        <family val="2"/>
        <scheme val="minor"/>
      </rPr>
      <t>The higher the stat, the better his morale and his team morale will be.</t>
    </r>
  </si>
  <si>
    <r>
      <t xml:space="preserve">Morale - </t>
    </r>
    <r>
      <rPr>
        <sz val="11"/>
        <color theme="1"/>
        <rFont val="Calibri"/>
        <family val="2"/>
        <scheme val="minor"/>
      </rPr>
      <t>Affect all game stats at beginning of game. The higher the stat, the higher the players performance boost will be. (It's combined with the Team Morale)</t>
    </r>
  </si>
  <si>
    <r>
      <t xml:space="preserve">Potential - </t>
    </r>
    <r>
      <rPr>
        <sz val="11"/>
        <color theme="1"/>
        <rFont val="Calibri"/>
        <family val="2"/>
        <scheme val="minor"/>
      </rPr>
      <t>Only used in the STHS Rerate Formula</t>
    </r>
  </si>
  <si>
    <r>
      <t xml:space="preserve">Weight &amp; Height - </t>
    </r>
    <r>
      <rPr>
        <sz val="11"/>
        <color theme="1"/>
        <rFont val="Calibri"/>
        <family val="2"/>
        <scheme val="minor"/>
      </rPr>
      <t>The heavier and bigger the players are, the more hit he'll give.</t>
    </r>
  </si>
  <si>
    <t>Goalies Ratings</t>
  </si>
  <si>
    <r>
      <t xml:space="preserve">Skating - </t>
    </r>
    <r>
      <rPr>
        <sz val="11"/>
        <color theme="1"/>
        <rFont val="Calibri"/>
        <family val="2"/>
        <scheme val="minor"/>
      </rPr>
      <t>The higher the stat, better chance to stop a shot. (Secondary)</t>
    </r>
  </si>
  <si>
    <r>
      <t xml:space="preserve">Endurance - </t>
    </r>
    <r>
      <rPr>
        <sz val="11"/>
        <color theme="1"/>
        <rFont val="Calibri"/>
        <family val="2"/>
        <scheme val="minor"/>
      </rPr>
      <t>Uses in the post-game fatigue formula.</t>
    </r>
  </si>
  <si>
    <r>
      <t xml:space="preserve">Size - </t>
    </r>
    <r>
      <rPr>
        <sz val="11"/>
        <color theme="1"/>
        <rFont val="Calibri"/>
        <family val="2"/>
        <scheme val="minor"/>
      </rPr>
      <t>The higher the stat, better chance to stop a shot. (Secondary)</t>
    </r>
  </si>
  <si>
    <r>
      <t xml:space="preserve">Agility - </t>
    </r>
    <r>
      <rPr>
        <sz val="11"/>
        <color theme="1"/>
        <rFont val="Calibri"/>
        <family val="2"/>
        <scheme val="minor"/>
      </rPr>
      <t>The higher the stat, better chance to stop a shot. (Secondary)</t>
    </r>
  </si>
  <si>
    <r>
      <t xml:space="preserve">Rebound Control - </t>
    </r>
    <r>
      <rPr>
        <sz val="11"/>
        <color theme="1"/>
        <rFont val="Calibri"/>
        <family val="2"/>
        <scheme val="minor"/>
      </rPr>
      <t>The higher the stat, less chance for a rebound</t>
    </r>
  </si>
  <si>
    <r>
      <t xml:space="preserve">Style Control - </t>
    </r>
    <r>
      <rPr>
        <sz val="11"/>
        <color theme="1"/>
        <rFont val="Calibri"/>
        <family val="2"/>
        <scheme val="minor"/>
      </rPr>
      <t>The higher the stat, better chance to stop a shot. (Primary)</t>
    </r>
  </si>
  <si>
    <r>
      <t xml:space="preserve">Hand Speed - </t>
    </r>
    <r>
      <rPr>
        <sz val="11"/>
        <color theme="1"/>
        <rFont val="Calibri"/>
        <family val="2"/>
        <scheme val="minor"/>
      </rPr>
      <t>The higher the stat, better chance to stop a shot. (Primary)</t>
    </r>
  </si>
  <si>
    <r>
      <t xml:space="preserve">Reaction Time - </t>
    </r>
    <r>
      <rPr>
        <sz val="11"/>
        <color theme="1"/>
        <rFont val="Calibri"/>
        <family val="2"/>
        <scheme val="minor"/>
      </rPr>
      <t>The higher the stat, better chance to stop a shot. (Primary)</t>
    </r>
  </si>
  <si>
    <r>
      <t xml:space="preserve">Puck Control - </t>
    </r>
    <r>
      <rPr>
        <sz val="11"/>
        <color theme="1"/>
        <rFont val="Calibri"/>
        <family val="2"/>
        <scheme val="minor"/>
      </rPr>
      <t>The higher the stat, better chance to intercept puck when puck is dumped.</t>
    </r>
  </si>
  <si>
    <r>
      <t xml:space="preserve">Penalty Shot - </t>
    </r>
    <r>
      <rPr>
        <sz val="11"/>
        <color theme="1"/>
        <rFont val="Calibri"/>
        <family val="2"/>
        <scheme val="minor"/>
      </rPr>
      <t>The higher the stat, better chance to stop a penalty shot.</t>
    </r>
  </si>
  <si>
    <r>
      <t xml:space="preserve">Experience - </t>
    </r>
    <r>
      <rPr>
        <sz val="11"/>
        <color theme="1"/>
        <rFont val="Calibri"/>
        <family val="2"/>
        <scheme val="minor"/>
      </rPr>
      <t>The higher the stat, the better his morale and his team morale will be.</t>
    </r>
  </si>
  <si>
    <r>
      <t xml:space="preserve">Weight &amp; Height - </t>
    </r>
    <r>
      <rPr>
        <sz val="11"/>
        <color theme="1"/>
        <rFont val="Calibri"/>
        <family val="2"/>
        <scheme val="minor"/>
      </rPr>
      <t>No Impact. The rating Size is use instead.</t>
    </r>
  </si>
  <si>
    <t>LW</t>
  </si>
  <si>
    <t>RW</t>
  </si>
  <si>
    <t>Mats Zuccarello</t>
  </si>
  <si>
    <t>Christopher Tanev</t>
  </si>
  <si>
    <t>Ben Scrivens</t>
  </si>
  <si>
    <t>Jordie Benn</t>
  </si>
  <si>
    <t xml:space="preserve">Brandon Bollig </t>
  </si>
  <si>
    <t>J.T. Brown</t>
  </si>
  <si>
    <t>Raphael Diaz</t>
  </si>
  <si>
    <t>Brenden Dillon</t>
  </si>
  <si>
    <t>Ryan Garbutt</t>
  </si>
  <si>
    <t>Brandon Maning</t>
  </si>
  <si>
    <t>Matt Read</t>
  </si>
  <si>
    <t>2015-2014</t>
  </si>
  <si>
    <t>Morgan Rielly</t>
  </si>
  <si>
    <t>Cody Ceci</t>
  </si>
  <si>
    <t>Tom Wilson</t>
  </si>
  <si>
    <t>Jacob Trouba</t>
  </si>
  <si>
    <t>Hampus Lindholm</t>
  </si>
  <si>
    <t>Tomas Hertl</t>
  </si>
  <si>
    <t>Alex Galchenyuk</t>
  </si>
  <si>
    <t>Damon Severson</t>
  </si>
  <si>
    <t>Zemgus Girgensons</t>
  </si>
  <si>
    <t>Filip Forsberg</t>
  </si>
  <si>
    <t>Olli Maatta</t>
  </si>
  <si>
    <t>Matt Dumba</t>
  </si>
  <si>
    <t>Chris Tierney</t>
  </si>
  <si>
    <t>Teuvo Teravainen</t>
  </si>
  <si>
    <t>Tanner Pearson</t>
  </si>
  <si>
    <t>Jaccob Slavin</t>
  </si>
  <si>
    <t>Colton Parayko</t>
  </si>
  <si>
    <t>Radek Faksa</t>
  </si>
  <si>
    <t>Jordan Martinook</t>
  </si>
  <si>
    <t>Shayne Gostisbehere</t>
  </si>
  <si>
    <t>Colton Sissons</t>
  </si>
  <si>
    <t>Brady Skjei</t>
  </si>
  <si>
    <t>Esa Lindell</t>
  </si>
  <si>
    <t>Scott Laughton</t>
  </si>
  <si>
    <t>Jake McCabe</t>
  </si>
  <si>
    <t>Jimmy Vesey</t>
  </si>
  <si>
    <t>Brock McGinn</t>
  </si>
  <si>
    <t>Frederik Andersen</t>
  </si>
  <si>
    <t>Ben Hutton</t>
  </si>
  <si>
    <t>Colin Miller</t>
  </si>
  <si>
    <t>Mike Matheson</t>
  </si>
  <si>
    <t>Andreas Athanasiou</t>
  </si>
  <si>
    <t>Josh Anderson</t>
  </si>
  <si>
    <t>Cedric Paquette</t>
  </si>
  <si>
    <t>Connor Brown</t>
  </si>
  <si>
    <t>Ryan Murray</t>
  </si>
  <si>
    <t>Connor Hellebuyck</t>
  </si>
  <si>
    <t>Matt Benning</t>
  </si>
  <si>
    <t>Adam Pelech</t>
  </si>
  <si>
    <t>Alex Kerfoot</t>
  </si>
  <si>
    <t>Andrei Vasilevskiy</t>
  </si>
  <si>
    <t>Devin Shore</t>
  </si>
  <si>
    <t>Chandler Stephenson</t>
  </si>
  <si>
    <t>Brett Kulak</t>
  </si>
  <si>
    <t>Matt Grzelcyk</t>
  </si>
  <si>
    <t>Erik Gustafsson</t>
  </si>
  <si>
    <t>Vinny Hinostroza</t>
  </si>
  <si>
    <t>Oskar Sundqvist</t>
  </si>
  <si>
    <t>Nail Yakupov</t>
  </si>
  <si>
    <t>Jujhar Khaira</t>
  </si>
  <si>
    <t>Mark Jankowski</t>
  </si>
  <si>
    <t>Matt Murray</t>
  </si>
  <si>
    <t>Teddy Blueger</t>
  </si>
  <si>
    <t>Mikhail Grigorenko</t>
  </si>
  <si>
    <t>Connor Carrick</t>
  </si>
  <si>
    <t>Phil Di Giuseppe</t>
  </si>
  <si>
    <t>Derrick Pouliot</t>
  </si>
  <si>
    <t>Joonas Korpisalo</t>
  </si>
  <si>
    <t>Linus Ullmark</t>
  </si>
  <si>
    <t>Brendan Leipsic</t>
  </si>
  <si>
    <t>Slater Koekkoek</t>
  </si>
  <si>
    <t>Dominic Toninato</t>
  </si>
  <si>
    <t>Christian Djoos</t>
  </si>
  <si>
    <t>Brendan Gaunce</t>
  </si>
  <si>
    <t>Joakim Ryan</t>
  </si>
  <si>
    <t>Jaycob Megna</t>
  </si>
  <si>
    <t>Charles Hudon</t>
  </si>
  <si>
    <t>Pontus Aberg</t>
  </si>
  <si>
    <t>Martin Frk</t>
  </si>
  <si>
    <t>Mackenzie MacEachern</t>
  </si>
  <si>
    <t>Jake Dotchin</t>
  </si>
  <si>
    <t>Joseph Blandisi</t>
  </si>
  <si>
    <t>Nikita Gusev</t>
  </si>
  <si>
    <t>Stefan Matteau</t>
  </si>
  <si>
    <t>Gemel Smith</t>
  </si>
  <si>
    <t>Malcolm Subban</t>
  </si>
  <si>
    <t>Anthony Stolarz</t>
  </si>
  <si>
    <t>Seth Griffith</t>
  </si>
  <si>
    <t>Cristoval "Boo" Nieves</t>
  </si>
  <si>
    <t>Paul Ladue</t>
  </si>
  <si>
    <t>Chris Driedger</t>
  </si>
  <si>
    <t>Taylor Leier</t>
  </si>
  <si>
    <t>Petteri Lindbohm</t>
  </si>
  <si>
    <t>Nikolay Prokhorkin</t>
  </si>
  <si>
    <t>Jordan Schmaltz</t>
  </si>
  <si>
    <t>Griffin Reinhart</t>
  </si>
  <si>
    <t>Jon Gillies</t>
  </si>
  <si>
    <t>Marek Mazanec</t>
  </si>
  <si>
    <t>Carter Hutton</t>
  </si>
  <si>
    <t>Keith Kinkaid</t>
  </si>
  <si>
    <t>Torey Krug</t>
  </si>
  <si>
    <t>Damien Brunner</t>
  </si>
  <si>
    <t>Andrej Sustr</t>
  </si>
  <si>
    <t>2012–2015</t>
  </si>
  <si>
    <t>[94]</t>
  </si>
  <si>
    <t>Mark Arcobello</t>
  </si>
  <si>
    <t>2012–2016</t>
  </si>
  <si>
    <t>[50]</t>
  </si>
  <si>
    <t>Victor Bartley</t>
  </si>
  <si>
    <t>[57]</t>
  </si>
  <si>
    <t>Ryan Stanton</t>
  </si>
  <si>
    <t>[395]</t>
  </si>
  <si>
    <t>Brian Flynn</t>
  </si>
  <si>
    <t>2012–2017</t>
  </si>
  <si>
    <t>[163]</t>
  </si>
  <si>
    <t>2012–2019</t>
  </si>
  <si>
    <t>[403]</t>
  </si>
  <si>
    <t>Cory Conacher</t>
  </si>
  <si>
    <t>2012–2020</t>
  </si>
  <si>
    <t>[116]</t>
  </si>
  <si>
    <t>Brian Lashoff</t>
  </si>
  <si>
    <t>[254]</t>
  </si>
  <si>
    <t>Danny DeKeyser‡</t>
  </si>
  <si>
    <t>2012–2022</t>
  </si>
  <si>
    <t>[130]</t>
  </si>
  <si>
    <t>Antoine Roussel‡</t>
  </si>
  <si>
    <t>[362]</t>
  </si>
  <si>
    <t>Matt Tennyson‡</t>
  </si>
  <si>
    <t>[409]</t>
  </si>
  <si>
    <t>Matt Irwin‡</t>
  </si>
  <si>
    <t>2012–present</t>
  </si>
  <si>
    <t>[218]</t>
  </si>
  <si>
    <t>Tyler Johnson‡</t>
  </si>
  <si>
    <t>All-Rookie Team: 2013–14</t>
  </si>
  <si>
    <t>All-Star Game: 2015</t>
  </si>
  <si>
    <t>[225]</t>
  </si>
  <si>
    <t>Games</t>
  </si>
  <si>
    <t>Début</t>
  </si>
  <si>
    <t>Tyler Johnson</t>
  </si>
  <si>
    <t>Antoine Roussel</t>
  </si>
  <si>
    <t>Danny DeKeyser</t>
  </si>
  <si>
    <t>Matt Irwin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</si>
</sst>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Arial Unicode MS"/>
      <family val="2"/>
    </font>
    <font>
      <u/>
      <sz val="11"/>
      <color theme="10"/>
      <name val="Calibri"/>
      <family val="2"/>
      <scheme val="minor"/>
    </font>
    <font>
      <b/>
      <sz val="11"/>
      <color theme="1"/>
      <name val="Calibri"/>
      <family val="2"/>
      <scheme val="minor"/>
    </font>
    <font>
      <b/>
      <u/>
      <sz val="11"/>
      <color theme="10"/>
      <name val="Calibri"/>
      <family val="2"/>
      <scheme val="minor"/>
    </font>
    <font>
      <sz val="11"/>
      <name val="Calibri"/>
      <family val="2"/>
      <scheme val="minor"/>
    </font>
    <font>
      <sz val="11"/>
      <color rgb="FF000000"/>
      <name val="Calibri"/>
      <family val="2"/>
      <scheme val="minor"/>
    </font>
    <font>
      <sz val="8"/>
      <name val="Calibri"/>
      <family val="2"/>
      <scheme val="minor"/>
    </font>
    <font>
      <sz val="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00B05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FF0000"/>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F9F9F9"/>
        <bgColor indexed="64"/>
      </patternFill>
    </fill>
    <fill>
      <patternFill patternType="solid">
        <fgColor rgb="FFCCFFCC"/>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left>
      <right/>
      <top style="thin">
        <color theme="4"/>
      </top>
      <bottom/>
      <diagonal/>
    </border>
    <border>
      <left/>
      <right/>
      <top style="thin">
        <color theme="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AAAAAA"/>
      </left>
      <right style="thin">
        <color rgb="FF000000"/>
      </right>
      <top style="medium">
        <color rgb="FFAAAAAA"/>
      </top>
      <bottom style="thin">
        <color rgb="FF000000"/>
      </bottom>
      <diagonal/>
    </border>
    <border>
      <left style="thin">
        <color rgb="FF000000"/>
      </left>
      <right style="thin">
        <color rgb="FF000000"/>
      </right>
      <top style="medium">
        <color rgb="FFAAAAAA"/>
      </top>
      <bottom style="thin">
        <color rgb="FF000000"/>
      </bottom>
      <diagonal/>
    </border>
    <border>
      <left style="thin">
        <color rgb="FF000000"/>
      </left>
      <right style="medium">
        <color rgb="FFAAAAAA"/>
      </right>
      <top style="medium">
        <color rgb="FFAAAAAA"/>
      </top>
      <bottom style="thin">
        <color rgb="FF000000"/>
      </bottom>
      <diagonal/>
    </border>
    <border>
      <left style="medium">
        <color rgb="FFAAAAAA"/>
      </left>
      <right style="thin">
        <color rgb="FF000000"/>
      </right>
      <top style="thin">
        <color rgb="FF000000"/>
      </top>
      <bottom style="thin">
        <color rgb="FF000000"/>
      </bottom>
      <diagonal/>
    </border>
    <border>
      <left style="thin">
        <color rgb="FF000000"/>
      </left>
      <right style="medium">
        <color rgb="FFAAAAAA"/>
      </right>
      <top style="thin">
        <color rgb="FF000000"/>
      </top>
      <bottom style="thin">
        <color rgb="FF000000"/>
      </bottom>
      <diagonal/>
    </border>
    <border>
      <left style="medium">
        <color rgb="FFAAAAAA"/>
      </left>
      <right style="thin">
        <color rgb="FF000000"/>
      </right>
      <top style="thin">
        <color rgb="FF000000"/>
      </top>
      <bottom/>
      <diagonal/>
    </border>
    <border>
      <left style="thin">
        <color rgb="FF000000"/>
      </left>
      <right style="medium">
        <color rgb="FFAAAAAA"/>
      </right>
      <top style="thin">
        <color rgb="FF000000"/>
      </top>
      <bottom/>
      <diagonal/>
    </border>
    <border>
      <left style="medium">
        <color rgb="FFAAAAAA"/>
      </left>
      <right style="thin">
        <color rgb="FF000000"/>
      </right>
      <top/>
      <bottom style="medium">
        <color rgb="FFAAAAAA"/>
      </bottom>
      <diagonal/>
    </border>
    <border>
      <left style="thin">
        <color rgb="FF000000"/>
      </left>
      <right style="thin">
        <color rgb="FF000000"/>
      </right>
      <top/>
      <bottom style="medium">
        <color rgb="FFAAAAAA"/>
      </bottom>
      <diagonal/>
    </border>
    <border>
      <left style="thin">
        <color rgb="FF000000"/>
      </left>
      <right style="medium">
        <color rgb="FFAAAAAA"/>
      </right>
      <top/>
      <bottom style="medium">
        <color rgb="FFAAAAAA"/>
      </bottom>
      <diagonal/>
    </border>
  </borders>
  <cellStyleXfs count="2">
    <xf numFmtId="0" fontId="0" fillId="0" borderId="0"/>
    <xf numFmtId="0" fontId="2" fillId="0" borderId="0" applyNumberFormat="0" applyFill="0" applyBorder="0" applyAlignment="0" applyProtection="0"/>
  </cellStyleXfs>
  <cellXfs count="123">
    <xf numFmtId="0" fontId="0" fillId="0" borderId="0" xfId="0"/>
    <xf numFmtId="0" fontId="1" fillId="0" borderId="0" xfId="0" applyFont="1" applyAlignment="1">
      <alignment vertical="center"/>
    </xf>
    <xf numFmtId="0" fontId="2" fillId="0" borderId="0" xfId="1" applyAlignment="1">
      <alignment horizontal="center" vertical="center" wrapText="1"/>
    </xf>
    <xf numFmtId="0" fontId="0" fillId="0" borderId="0" xfId="0" applyAlignment="1">
      <alignment vertical="center" wrapText="1"/>
    </xf>
    <xf numFmtId="0" fontId="2" fillId="0" borderId="0" xfId="1" applyAlignment="1">
      <alignment vertical="center" wrapText="1"/>
    </xf>
    <xf numFmtId="0" fontId="2" fillId="0" borderId="0" xfId="1"/>
    <xf numFmtId="0" fontId="0" fillId="0" borderId="0" xfId="0" applyAlignment="1">
      <alignment horizontal="center"/>
    </xf>
    <xf numFmtId="0" fontId="3" fillId="0" borderId="0" xfId="0" applyFont="1"/>
    <xf numFmtId="0" fontId="0" fillId="4" borderId="4" xfId="0" applyFill="1" applyBorder="1"/>
    <xf numFmtId="0" fontId="0" fillId="4" borderId="0" xfId="0" applyFill="1"/>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3" borderId="4" xfId="0" applyFill="1" applyBorder="1" applyAlignment="1">
      <alignment horizontal="center"/>
    </xf>
    <xf numFmtId="0" fontId="0" fillId="3" borderId="0" xfId="0" applyFill="1" applyAlignment="1">
      <alignment horizontal="center"/>
    </xf>
    <xf numFmtId="0" fontId="0" fillId="3" borderId="0" xfId="0" applyFill="1"/>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7" xfId="0" applyFill="1" applyBorder="1"/>
    <xf numFmtId="0" fontId="0" fillId="3" borderId="8" xfId="0" applyFill="1" applyBorder="1" applyAlignment="1">
      <alignment horizontal="center"/>
    </xf>
    <xf numFmtId="0" fontId="0" fillId="3" borderId="0" xfId="0" applyFill="1" applyAlignment="1">
      <alignment horizontal="right"/>
    </xf>
    <xf numFmtId="0" fontId="0" fillId="5" borderId="1" xfId="0" applyFill="1" applyBorder="1" applyAlignment="1">
      <alignment horizontal="left"/>
    </xf>
    <xf numFmtId="0" fontId="0" fillId="5" borderId="2" xfId="0" applyFill="1" applyBorder="1" applyAlignment="1">
      <alignment horizontal="left"/>
    </xf>
    <xf numFmtId="0" fontId="0" fillId="5" borderId="3" xfId="0" applyFill="1" applyBorder="1" applyAlignment="1">
      <alignment horizontal="left"/>
    </xf>
    <xf numFmtId="0" fontId="0" fillId="5" borderId="4" xfId="0" applyFill="1" applyBorder="1" applyAlignment="1">
      <alignment horizontal="left"/>
    </xf>
    <xf numFmtId="0" fontId="0" fillId="5" borderId="0" xfId="0" applyFill="1" applyAlignment="1">
      <alignment horizontal="left"/>
    </xf>
    <xf numFmtId="0" fontId="0" fillId="5" borderId="5" xfId="0" applyFill="1" applyBorder="1" applyAlignment="1">
      <alignment horizontal="left"/>
    </xf>
    <xf numFmtId="0" fontId="3" fillId="3" borderId="4" xfId="0" applyFont="1" applyFill="1" applyBorder="1" applyAlignment="1">
      <alignment horizontal="center"/>
    </xf>
    <xf numFmtId="0" fontId="3" fillId="3" borderId="0" xfId="0" applyFont="1" applyFill="1" applyAlignment="1">
      <alignment horizontal="center"/>
    </xf>
    <xf numFmtId="0" fontId="3" fillId="3" borderId="0" xfId="0" applyFont="1" applyFill="1"/>
    <xf numFmtId="0" fontId="3" fillId="3" borderId="5" xfId="0" applyFont="1" applyFill="1" applyBorder="1" applyAlignment="1">
      <alignment horizontal="center"/>
    </xf>
    <xf numFmtId="0" fontId="0" fillId="7" borderId="0" xfId="0" applyFill="1" applyAlignment="1">
      <alignment horizontal="center"/>
    </xf>
    <xf numFmtId="0" fontId="0" fillId="7" borderId="0" xfId="0" applyFill="1"/>
    <xf numFmtId="16" fontId="0" fillId="7" borderId="0" xfId="0" applyNumberFormat="1" applyFill="1"/>
    <xf numFmtId="0" fontId="3" fillId="7" borderId="0" xfId="0" applyFont="1" applyFill="1" applyAlignment="1">
      <alignment horizontal="center"/>
    </xf>
    <xf numFmtId="0" fontId="3" fillId="0" borderId="0" xfId="0" applyFont="1" applyAlignment="1">
      <alignment horizontal="center" vertical="center" wrapText="1"/>
    </xf>
    <xf numFmtId="0" fontId="0" fillId="7" borderId="4" xfId="0" applyFill="1" applyBorder="1" applyAlignment="1">
      <alignment horizontal="center"/>
    </xf>
    <xf numFmtId="0" fontId="0" fillId="7" borderId="6" xfId="0" applyFill="1" applyBorder="1" applyAlignment="1">
      <alignment horizontal="center"/>
    </xf>
    <xf numFmtId="0" fontId="0" fillId="8" borderId="0" xfId="0" applyFill="1"/>
    <xf numFmtId="0" fontId="0" fillId="9" borderId="1" xfId="0" applyFill="1" applyBorder="1" applyAlignment="1">
      <alignment horizontal="left"/>
    </xf>
    <xf numFmtId="0" fontId="0" fillId="9" borderId="2" xfId="0" applyFill="1" applyBorder="1" applyAlignment="1">
      <alignment horizontal="center"/>
    </xf>
    <xf numFmtId="0" fontId="0" fillId="9" borderId="3" xfId="0" applyFill="1" applyBorder="1" applyAlignment="1">
      <alignment horizontal="center"/>
    </xf>
    <xf numFmtId="0" fontId="0" fillId="9" borderId="4" xfId="0" applyFill="1" applyBorder="1" applyAlignment="1">
      <alignment horizontal="left"/>
    </xf>
    <xf numFmtId="0" fontId="0" fillId="9" borderId="0" xfId="0" applyFill="1" applyAlignment="1">
      <alignment horizontal="center"/>
    </xf>
    <xf numFmtId="0" fontId="0" fillId="9" borderId="5" xfId="0" applyFill="1" applyBorder="1" applyAlignment="1">
      <alignment horizontal="center"/>
    </xf>
    <xf numFmtId="0" fontId="0" fillId="9" borderId="6" xfId="0" applyFill="1" applyBorder="1" applyAlignment="1">
      <alignment horizontal="left"/>
    </xf>
    <xf numFmtId="0" fontId="0" fillId="9" borderId="7" xfId="0" applyFill="1" applyBorder="1" applyAlignment="1">
      <alignment horizontal="center"/>
    </xf>
    <xf numFmtId="0" fontId="0" fillId="9" borderId="8" xfId="0" applyFill="1" applyBorder="1" applyAlignment="1">
      <alignment horizontal="center"/>
    </xf>
    <xf numFmtId="0" fontId="0" fillId="6" borderId="4" xfId="0" applyFill="1" applyBorder="1" applyAlignment="1">
      <alignment horizontal="center"/>
    </xf>
    <xf numFmtId="0" fontId="0" fillId="6" borderId="5" xfId="0" applyFill="1" applyBorder="1" applyAlignment="1">
      <alignment horizontal="center"/>
    </xf>
    <xf numFmtId="0" fontId="0" fillId="6" borderId="6" xfId="0" applyFill="1" applyBorder="1" applyAlignment="1">
      <alignment horizontal="center"/>
    </xf>
    <xf numFmtId="0" fontId="0" fillId="6" borderId="8" xfId="0" applyFill="1" applyBorder="1" applyAlignment="1">
      <alignment horizontal="center"/>
    </xf>
    <xf numFmtId="0" fontId="0" fillId="7" borderId="5" xfId="0" applyFill="1" applyBorder="1" applyAlignment="1">
      <alignment horizontal="center"/>
    </xf>
    <xf numFmtId="0" fontId="0" fillId="7" borderId="8" xfId="0" applyFill="1" applyBorder="1" applyAlignment="1">
      <alignment horizontal="center"/>
    </xf>
    <xf numFmtId="0" fontId="0" fillId="10" borderId="14" xfId="0" applyFill="1" applyBorder="1"/>
    <xf numFmtId="2" fontId="0" fillId="10" borderId="14" xfId="0" applyNumberFormat="1" applyFill="1" applyBorder="1"/>
    <xf numFmtId="2" fontId="0" fillId="10" borderId="17" xfId="0" applyNumberFormat="1" applyFill="1" applyBorder="1"/>
    <xf numFmtId="0" fontId="0" fillId="10" borderId="17" xfId="0" applyFill="1" applyBorder="1"/>
    <xf numFmtId="0" fontId="0" fillId="10" borderId="18" xfId="0" applyFill="1" applyBorder="1"/>
    <xf numFmtId="0" fontId="0" fillId="10" borderId="19" xfId="0" applyFill="1" applyBorder="1"/>
    <xf numFmtId="2" fontId="0" fillId="11" borderId="4" xfId="0" applyNumberFormat="1" applyFill="1" applyBorder="1" applyAlignment="1">
      <alignment horizontal="center"/>
    </xf>
    <xf numFmtId="0" fontId="0" fillId="11" borderId="5" xfId="0" applyFill="1" applyBorder="1" applyAlignment="1">
      <alignment horizontal="center"/>
    </xf>
    <xf numFmtId="2" fontId="0" fillId="11" borderId="6" xfId="0" applyNumberFormat="1" applyFill="1" applyBorder="1" applyAlignment="1">
      <alignment horizontal="center"/>
    </xf>
    <xf numFmtId="0" fontId="0" fillId="11" borderId="8" xfId="0" applyFill="1" applyBorder="1" applyAlignment="1">
      <alignment horizontal="center"/>
    </xf>
    <xf numFmtId="0" fontId="0" fillId="5" borderId="6" xfId="0" applyFill="1" applyBorder="1"/>
    <xf numFmtId="0" fontId="0" fillId="5" borderId="7" xfId="0" applyFill="1" applyBorder="1"/>
    <xf numFmtId="0" fontId="0" fillId="5" borderId="8" xfId="0" applyFill="1" applyBorder="1"/>
    <xf numFmtId="0" fontId="0" fillId="10" borderId="15" xfId="0" applyFill="1" applyBorder="1" applyAlignment="1">
      <alignment horizontal="center"/>
    </xf>
    <xf numFmtId="0" fontId="0" fillId="10" borderId="16" xfId="0" applyFill="1" applyBorder="1" applyAlignment="1">
      <alignment horizontal="center"/>
    </xf>
    <xf numFmtId="0" fontId="5" fillId="0" borderId="0" xfId="0" applyFont="1" applyAlignment="1">
      <alignment vertical="center" wrapText="1"/>
    </xf>
    <xf numFmtId="0" fontId="5" fillId="0" borderId="0" xfId="0" applyFont="1"/>
    <xf numFmtId="0" fontId="5" fillId="0" borderId="0" xfId="0" applyFont="1" applyAlignment="1">
      <alignment horizontal="left"/>
    </xf>
    <xf numFmtId="0" fontId="6" fillId="0" borderId="0" xfId="0" applyFont="1" applyAlignment="1">
      <alignment vertical="center" wrapText="1"/>
    </xf>
    <xf numFmtId="0" fontId="6" fillId="0" borderId="0" xfId="0" applyFont="1"/>
    <xf numFmtId="0" fontId="0" fillId="0" borderId="0" xfId="0" applyAlignment="1">
      <alignment horizontal="left"/>
    </xf>
    <xf numFmtId="0" fontId="0" fillId="12" borderId="20" xfId="0" applyFill="1" applyBorder="1" applyAlignment="1">
      <alignment horizontal="left" vertical="center" wrapText="1"/>
    </xf>
    <xf numFmtId="0" fontId="0" fillId="12" borderId="20" xfId="0" applyFill="1" applyBorder="1" applyAlignment="1">
      <alignment vertical="center" wrapText="1"/>
    </xf>
    <xf numFmtId="0" fontId="0" fillId="12" borderId="21" xfId="0" applyFill="1" applyBorder="1" applyAlignment="1">
      <alignment vertical="center" wrapText="1"/>
    </xf>
    <xf numFmtId="0" fontId="2" fillId="12" borderId="21" xfId="1" applyFill="1" applyBorder="1" applyAlignment="1">
      <alignment horizontal="left" vertical="center" wrapText="1"/>
    </xf>
    <xf numFmtId="0" fontId="2" fillId="12" borderId="22" xfId="1" applyFill="1" applyBorder="1" applyAlignment="1">
      <alignment horizontal="left" vertical="center" wrapText="1"/>
    </xf>
    <xf numFmtId="0" fontId="0" fillId="12" borderId="23" xfId="0" applyFill="1" applyBorder="1" applyAlignment="1">
      <alignment vertical="center" wrapText="1"/>
    </xf>
    <xf numFmtId="0" fontId="0" fillId="12" borderId="23" xfId="0" applyFill="1" applyBorder="1" applyAlignment="1">
      <alignment horizontal="left" vertical="center" wrapText="1"/>
    </xf>
    <xf numFmtId="0" fontId="2" fillId="12" borderId="24" xfId="1" applyFill="1" applyBorder="1" applyAlignment="1">
      <alignment vertical="center" wrapText="1"/>
    </xf>
    <xf numFmtId="0" fontId="2" fillId="12" borderId="25" xfId="1" applyFill="1" applyBorder="1" applyAlignment="1">
      <alignment horizontal="left" vertical="center" wrapText="1"/>
    </xf>
    <xf numFmtId="0" fontId="2" fillId="12" borderId="26" xfId="1" applyFill="1" applyBorder="1" applyAlignment="1">
      <alignment vertical="center" wrapText="1"/>
    </xf>
    <xf numFmtId="0" fontId="2" fillId="13" borderId="25" xfId="1" applyFill="1" applyBorder="1" applyAlignment="1">
      <alignment horizontal="left" vertical="center" wrapText="1"/>
    </xf>
    <xf numFmtId="0" fontId="2" fillId="12" borderId="30" xfId="1" applyFill="1" applyBorder="1" applyAlignment="1">
      <alignment horizontal="left" vertical="center" wrapText="1"/>
    </xf>
    <xf numFmtId="0" fontId="2" fillId="0" borderId="12" xfId="1" applyBorder="1" applyAlignment="1">
      <alignment vertical="center" wrapText="1"/>
    </xf>
    <xf numFmtId="0" fontId="0" fillId="0" borderId="13" xfId="0" applyBorder="1" applyAlignment="1">
      <alignment vertical="center" wrapText="1"/>
    </xf>
    <xf numFmtId="0" fontId="2" fillId="0" borderId="0" xfId="1" applyBorder="1" applyAlignment="1">
      <alignment vertical="center" wrapText="1"/>
    </xf>
    <xf numFmtId="0" fontId="2" fillId="0" borderId="0" xfId="1" applyBorder="1"/>
    <xf numFmtId="0" fontId="0" fillId="0" borderId="23" xfId="0" applyBorder="1" applyAlignment="1">
      <alignment vertical="center" wrapText="1"/>
    </xf>
    <xf numFmtId="0" fontId="0" fillId="12" borderId="0" xfId="0" applyFill="1" applyAlignment="1">
      <alignment vertical="center" wrapText="1"/>
    </xf>
    <xf numFmtId="0" fontId="0" fillId="0" borderId="20" xfId="0" applyBorder="1" applyAlignment="1">
      <alignment vertical="center" wrapText="1"/>
    </xf>
    <xf numFmtId="0" fontId="6" fillId="0" borderId="0" xfId="0" applyFont="1" applyAlignment="1">
      <alignment horizontal="center"/>
    </xf>
    <xf numFmtId="0" fontId="8" fillId="0" borderId="0" xfId="0" applyFont="1"/>
    <xf numFmtId="0" fontId="5" fillId="0" borderId="0" xfId="0" applyFont="1" applyAlignment="1">
      <alignment horizontal="center"/>
    </xf>
    <xf numFmtId="0" fontId="6" fillId="0" borderId="13" xfId="0" applyFont="1" applyBorder="1" applyAlignment="1">
      <alignment vertical="center" wrapText="1"/>
    </xf>
    <xf numFmtId="0" fontId="4" fillId="2" borderId="0" xfId="1" applyFont="1" applyFill="1" applyAlignment="1">
      <alignment horizontal="center"/>
    </xf>
    <xf numFmtId="0" fontId="0" fillId="12" borderId="21" xfId="0" applyFill="1" applyBorder="1" applyAlignment="1">
      <alignment vertical="center" wrapText="1"/>
    </xf>
    <xf numFmtId="0" fontId="0" fillId="12" borderId="30" xfId="0" applyFill="1" applyBorder="1" applyAlignment="1">
      <alignment vertical="center" wrapText="1"/>
    </xf>
    <xf numFmtId="0" fontId="2" fillId="12" borderId="28" xfId="1" applyFill="1" applyBorder="1" applyAlignment="1">
      <alignment vertical="center" wrapText="1"/>
    </xf>
    <xf numFmtId="0" fontId="2" fillId="12" borderId="31" xfId="1" applyFill="1" applyBorder="1" applyAlignment="1">
      <alignment vertical="center" wrapText="1"/>
    </xf>
    <xf numFmtId="0" fontId="2" fillId="13" borderId="27" xfId="1" applyFill="1" applyBorder="1" applyAlignment="1">
      <alignment horizontal="left" vertical="center" wrapText="1"/>
    </xf>
    <xf numFmtId="0" fontId="2" fillId="13" borderId="29" xfId="1" applyFill="1" applyBorder="1" applyAlignment="1">
      <alignment horizontal="left" vertical="center" wrapText="1"/>
    </xf>
    <xf numFmtId="0" fontId="0" fillId="11" borderId="9" xfId="0" applyFill="1" applyBorder="1" applyAlignment="1">
      <alignment horizontal="center"/>
    </xf>
    <xf numFmtId="0" fontId="0" fillId="11" borderId="11" xfId="0" applyFill="1" applyBorder="1" applyAlignment="1">
      <alignment horizontal="center"/>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3" fillId="4" borderId="9" xfId="0" applyFont="1" applyFill="1" applyBorder="1" applyAlignment="1">
      <alignment horizontal="center"/>
    </xf>
    <xf numFmtId="0" fontId="3" fillId="4" borderId="10" xfId="0" applyFont="1" applyFill="1" applyBorder="1" applyAlignment="1">
      <alignment horizontal="center"/>
    </xf>
    <xf numFmtId="0" fontId="3" fillId="4" borderId="11" xfId="0" applyFont="1" applyFill="1" applyBorder="1" applyAlignment="1">
      <alignment horizontal="center"/>
    </xf>
    <xf numFmtId="0" fontId="0" fillId="10" borderId="7" xfId="0" applyFill="1" applyBorder="1" applyAlignment="1">
      <alignment horizontal="center"/>
    </xf>
    <xf numFmtId="0" fontId="0" fillId="0" borderId="0" xfId="0" applyBorder="1" applyAlignment="1">
      <alignment vertical="center" wrapText="1"/>
    </xf>
    <xf numFmtId="0" fontId="0" fillId="0" borderId="13" xfId="0" applyBorder="1"/>
    <xf numFmtId="0" fontId="0" fillId="0" borderId="0" xfId="0" applyFill="1"/>
  </cellXfs>
  <cellStyles count="2">
    <cellStyle name="Lien hypertexte" xfId="1" builtinId="8"/>
    <cellStyle name="Normal" xfId="0" builtinId="0"/>
  </cellStyles>
  <dxfs count="6">
    <dxf>
      <alignment horizontal="center" textRotation="0" indent="0" justifyLastLine="0" shrinkToFit="0" readingOrder="0"/>
    </dxf>
    <dxf>
      <alignment horizontal="center" textRotation="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253" displayName="Tableau253" ref="A1:R99" totalsRowShown="0">
  <autoFilter ref="A1:R99" xr:uid="{00000000-0009-0000-0100-000001000000}"/>
  <sortState xmlns:xlrd2="http://schemas.microsoft.com/office/spreadsheetml/2017/richdata2" ref="A9:R95">
    <sortCondition ref="L1:L99"/>
  </sortState>
  <tableColumns count="18">
    <tableColumn id="1" xr3:uid="{00000000-0010-0000-0000-000001000000}" name="Player Name              " dataDxfId="5" dataCellStyle="Lien hypertexte"/>
    <tableColumn id="2" xr3:uid="{00000000-0010-0000-0000-000002000000}" name="POS  " dataDxfId="4"/>
    <tableColumn id="3" xr3:uid="{00000000-0010-0000-0000-000003000000}" name="CK "/>
    <tableColumn id="4" xr3:uid="{00000000-0010-0000-0000-000004000000}" name="FG "/>
    <tableColumn id="5" xr3:uid="{00000000-0010-0000-0000-000005000000}" name="DI "/>
    <tableColumn id="6" xr3:uid="{00000000-0010-0000-0000-000006000000}" name="SK "/>
    <tableColumn id="7" xr3:uid="{00000000-0010-0000-0000-000007000000}" name="ST "/>
    <tableColumn id="8" xr3:uid="{00000000-0010-0000-0000-000008000000}" name="EN "/>
    <tableColumn id="9" xr3:uid="{00000000-0010-0000-0000-000009000000}" name="DU "/>
    <tableColumn id="10" xr3:uid="{00000000-0010-0000-0000-00000A000000}" name="PH "/>
    <tableColumn id="11" xr3:uid="{00000000-0010-0000-0000-00000B000000}" name="FO "/>
    <tableColumn id="12" xr3:uid="{00000000-0010-0000-0000-00000C000000}" name="PA "/>
    <tableColumn id="13" xr3:uid="{00000000-0010-0000-0000-00000D000000}" name="SC "/>
    <tableColumn id="14" xr3:uid="{00000000-0010-0000-0000-00000E000000}" name="DF "/>
    <tableColumn id="15" xr3:uid="{00000000-0010-0000-0000-00000F000000}" name="EX "/>
    <tableColumn id="16" xr3:uid="{00000000-0010-0000-0000-000010000000}" name="LD "/>
    <tableColumn id="17" xr3:uid="{00000000-0010-0000-0000-000011000000}" name="Saison"/>
    <tableColumn id="18" xr3:uid="{00000000-0010-0000-0000-000012000000}" name="Age"/>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47" displayName="Tableau47" ref="A100:R112" totalsRowShown="0">
  <autoFilter ref="A100:R112" xr:uid="{00000000-0009-0000-0100-000002000000}"/>
  <sortState xmlns:xlrd2="http://schemas.microsoft.com/office/spreadsheetml/2017/richdata2" ref="A75:N81">
    <sortCondition ref="A1:A8"/>
  </sortState>
  <tableColumns count="18">
    <tableColumn id="1" xr3:uid="{00000000-0010-0000-0100-000001000000}" name="Goalie Name              "/>
    <tableColumn id="2" xr3:uid="{00000000-0010-0000-0100-000002000000}" name="POS  "/>
    <tableColumn id="3" xr3:uid="{00000000-0010-0000-0100-000003000000}" name="SK"/>
    <tableColumn id="4" xr3:uid="{00000000-0010-0000-0100-000004000000}" name="DU"/>
    <tableColumn id="5" xr3:uid="{00000000-0010-0000-0100-000005000000}" name="EN"/>
    <tableColumn id="6" xr3:uid="{00000000-0010-0000-0100-000006000000}" name="SZ"/>
    <tableColumn id="7" xr3:uid="{00000000-0010-0000-0100-000007000000}" name="AG"/>
    <tableColumn id="8" xr3:uid="{00000000-0010-0000-0100-000008000000}" name="RB"/>
    <tableColumn id="9" xr3:uid="{00000000-0010-0000-0100-000009000000}" name="SC"/>
    <tableColumn id="10" xr3:uid="{00000000-0010-0000-0100-00000A000000}" name="HS"/>
    <tableColumn id="11" xr3:uid="{00000000-0010-0000-0100-00000B000000}" name="RT"/>
    <tableColumn id="12" xr3:uid="{00000000-0010-0000-0100-00000C000000}" name="PH"/>
    <tableColumn id="13" xr3:uid="{00000000-0010-0000-0100-00000D000000}" name="PS"/>
    <tableColumn id="14" xr3:uid="{00000000-0010-0000-0100-00000E000000}" name="EX"/>
    <tableColumn id="15" xr3:uid="{00000000-0010-0000-0100-00000F000000}" name="LD"/>
    <tableColumn id="16" xr3:uid="{00000000-0010-0000-0100-000010000000}" name="ANNÉE"/>
    <tableColumn id="17" xr3:uid="{00000000-0010-0000-0100-000011000000}" name="AGE"/>
    <tableColumn id="18" xr3:uid="{00000000-0010-0000-0100-000012000000}" name="Colonne1"/>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au2536" displayName="Tableau2536" ref="A1:P92" totalsRowShown="0">
  <autoFilter ref="A1:P92" xr:uid="{00000000-0009-0000-0100-000005000000}"/>
  <sortState xmlns:xlrd2="http://schemas.microsoft.com/office/spreadsheetml/2017/richdata2" ref="A2:P92">
    <sortCondition ref="A1:A92"/>
  </sortState>
  <tableColumns count="16">
    <tableColumn id="1" xr3:uid="{00000000-0010-0000-0200-000001000000}" name="Player Name              " dataDxfId="3" dataCellStyle="Lien hypertexte"/>
    <tableColumn id="2" xr3:uid="{00000000-0010-0000-0200-000002000000}" name="POS  " dataDxfId="2"/>
    <tableColumn id="3" xr3:uid="{00000000-0010-0000-0200-000003000000}" name="CK "/>
    <tableColumn id="4" xr3:uid="{00000000-0010-0000-0200-000004000000}" name="FG "/>
    <tableColumn id="5" xr3:uid="{00000000-0010-0000-0200-000005000000}" name="DI "/>
    <tableColumn id="6" xr3:uid="{00000000-0010-0000-0200-000006000000}" name="SK "/>
    <tableColumn id="7" xr3:uid="{00000000-0010-0000-0200-000007000000}" name="ST "/>
    <tableColumn id="8" xr3:uid="{00000000-0010-0000-0200-000008000000}" name="EN "/>
    <tableColumn id="9" xr3:uid="{00000000-0010-0000-0200-000009000000}" name="DU "/>
    <tableColumn id="10" xr3:uid="{00000000-0010-0000-0200-00000A000000}" name="PH "/>
    <tableColumn id="11" xr3:uid="{00000000-0010-0000-0200-00000B000000}" name="FO " dataDxfId="1"/>
    <tableColumn id="12" xr3:uid="{00000000-0010-0000-0200-00000C000000}" name="PA "/>
    <tableColumn id="13" xr3:uid="{00000000-0010-0000-0200-00000D000000}" name="SC "/>
    <tableColumn id="14" xr3:uid="{00000000-0010-0000-0200-00000E000000}" name="DF "/>
    <tableColumn id="15" xr3:uid="{00000000-0010-0000-0200-00000F000000}" name="EX "/>
    <tableColumn id="16" xr3:uid="{00000000-0010-0000-0200-000010000000}" name="LD "/>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au477" displayName="Tableau477" ref="A93:O105" totalsRowShown="0">
  <autoFilter ref="A93:O105" xr:uid="{00000000-0009-0000-0100-000006000000}"/>
  <sortState xmlns:xlrd2="http://schemas.microsoft.com/office/spreadsheetml/2017/richdata2" ref="A94:O105">
    <sortCondition ref="A93:A105"/>
  </sortState>
  <tableColumns count="15">
    <tableColumn id="1" xr3:uid="{00000000-0010-0000-0300-000001000000}" name="Goalie Name              "/>
    <tableColumn id="2" xr3:uid="{00000000-0010-0000-0300-000002000000}" name="POS  "/>
    <tableColumn id="3" xr3:uid="{00000000-0010-0000-0300-000003000000}" name="SK"/>
    <tableColumn id="4" xr3:uid="{00000000-0010-0000-0300-000004000000}" name="DU"/>
    <tableColumn id="5" xr3:uid="{00000000-0010-0000-0300-000005000000}" name="EN"/>
    <tableColumn id="6" xr3:uid="{00000000-0010-0000-0300-000006000000}" name="SZ"/>
    <tableColumn id="7" xr3:uid="{00000000-0010-0000-0300-000007000000}" name="AG"/>
    <tableColumn id="8" xr3:uid="{00000000-0010-0000-0300-000008000000}" name="RB"/>
    <tableColumn id="9" xr3:uid="{00000000-0010-0000-0300-000009000000}" name="SC"/>
    <tableColumn id="10" xr3:uid="{00000000-0010-0000-0300-00000A000000}" name="HS"/>
    <tableColumn id="11" xr3:uid="{00000000-0010-0000-0300-00000B000000}" name="RT" dataDxfId="0"/>
    <tableColumn id="12" xr3:uid="{00000000-0010-0000-0300-00000C000000}" name="PH"/>
    <tableColumn id="13" xr3:uid="{00000000-0010-0000-0300-00000D000000}" name="PS"/>
    <tableColumn id="14" xr3:uid="{00000000-0010-0000-0300-00000E000000}" name="EX"/>
    <tableColumn id="15" xr3:uid="{00000000-0010-0000-0300-00000F000000}" name="LD"/>
  </tableColumns>
  <tableStyleInfo name="TableStyleLight1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about:blank" TargetMode="External"/><Relationship Id="rId21" Type="http://schemas.openxmlformats.org/officeDocument/2006/relationships/hyperlink" Target="about:blank" TargetMode="External"/><Relationship Id="rId42" Type="http://schemas.openxmlformats.org/officeDocument/2006/relationships/hyperlink" Target="about:blank" TargetMode="External"/><Relationship Id="rId47" Type="http://schemas.openxmlformats.org/officeDocument/2006/relationships/hyperlink" Target="about:blank" TargetMode="External"/><Relationship Id="rId63" Type="http://schemas.openxmlformats.org/officeDocument/2006/relationships/hyperlink" Target="about:blank" TargetMode="External"/><Relationship Id="rId68" Type="http://schemas.openxmlformats.org/officeDocument/2006/relationships/hyperlink" Target="about:blank" TargetMode="External"/><Relationship Id="rId84" Type="http://schemas.openxmlformats.org/officeDocument/2006/relationships/hyperlink" Target="about:blank" TargetMode="External"/><Relationship Id="rId89" Type="http://schemas.openxmlformats.org/officeDocument/2006/relationships/table" Target="../tables/table2.xml"/><Relationship Id="rId16" Type="http://schemas.openxmlformats.org/officeDocument/2006/relationships/hyperlink" Target="about:blank" TargetMode="External"/><Relationship Id="rId11" Type="http://schemas.openxmlformats.org/officeDocument/2006/relationships/hyperlink" Target="about:blank" TargetMode="External"/><Relationship Id="rId32" Type="http://schemas.openxmlformats.org/officeDocument/2006/relationships/hyperlink" Target="about:blank" TargetMode="External"/><Relationship Id="rId37" Type="http://schemas.openxmlformats.org/officeDocument/2006/relationships/hyperlink" Target="about:blank" TargetMode="External"/><Relationship Id="rId53" Type="http://schemas.openxmlformats.org/officeDocument/2006/relationships/hyperlink" Target="about:blank" TargetMode="External"/><Relationship Id="rId58" Type="http://schemas.openxmlformats.org/officeDocument/2006/relationships/hyperlink" Target="about:blank" TargetMode="External"/><Relationship Id="rId74" Type="http://schemas.openxmlformats.org/officeDocument/2006/relationships/hyperlink" Target="about:blank" TargetMode="External"/><Relationship Id="rId79" Type="http://schemas.openxmlformats.org/officeDocument/2006/relationships/hyperlink" Target="about:blank" TargetMode="External"/><Relationship Id="rId5" Type="http://schemas.openxmlformats.org/officeDocument/2006/relationships/hyperlink" Target="about:blank" TargetMode="External"/><Relationship Id="rId14" Type="http://schemas.openxmlformats.org/officeDocument/2006/relationships/hyperlink" Target="about:blank" TargetMode="External"/><Relationship Id="rId22" Type="http://schemas.openxmlformats.org/officeDocument/2006/relationships/hyperlink" Target="about:blank" TargetMode="External"/><Relationship Id="rId27" Type="http://schemas.openxmlformats.org/officeDocument/2006/relationships/hyperlink" Target="about:blank" TargetMode="External"/><Relationship Id="rId30" Type="http://schemas.openxmlformats.org/officeDocument/2006/relationships/hyperlink" Target="about:blank" TargetMode="External"/><Relationship Id="rId35" Type="http://schemas.openxmlformats.org/officeDocument/2006/relationships/hyperlink" Target="about:blank" TargetMode="External"/><Relationship Id="rId43" Type="http://schemas.openxmlformats.org/officeDocument/2006/relationships/hyperlink" Target="about:blank" TargetMode="External"/><Relationship Id="rId48" Type="http://schemas.openxmlformats.org/officeDocument/2006/relationships/hyperlink" Target="about:blank" TargetMode="External"/><Relationship Id="rId56" Type="http://schemas.openxmlformats.org/officeDocument/2006/relationships/hyperlink" Target="about:blank" TargetMode="External"/><Relationship Id="rId64" Type="http://schemas.openxmlformats.org/officeDocument/2006/relationships/hyperlink" Target="about:blank" TargetMode="External"/><Relationship Id="rId69" Type="http://schemas.openxmlformats.org/officeDocument/2006/relationships/hyperlink" Target="about:blank" TargetMode="External"/><Relationship Id="rId77" Type="http://schemas.openxmlformats.org/officeDocument/2006/relationships/hyperlink" Target="about:blank" TargetMode="External"/><Relationship Id="rId8" Type="http://schemas.openxmlformats.org/officeDocument/2006/relationships/hyperlink" Target="about:blank" TargetMode="External"/><Relationship Id="rId51" Type="http://schemas.openxmlformats.org/officeDocument/2006/relationships/hyperlink" Target="about:blank" TargetMode="External"/><Relationship Id="rId72" Type="http://schemas.openxmlformats.org/officeDocument/2006/relationships/hyperlink" Target="about:blank" TargetMode="External"/><Relationship Id="rId80" Type="http://schemas.openxmlformats.org/officeDocument/2006/relationships/hyperlink" Target="about:blank" TargetMode="External"/><Relationship Id="rId85" Type="http://schemas.openxmlformats.org/officeDocument/2006/relationships/hyperlink" Target="about:blank" TargetMode="External"/><Relationship Id="rId3" Type="http://schemas.openxmlformats.org/officeDocument/2006/relationships/hyperlink" Target="about:blank" TargetMode="External"/><Relationship Id="rId12" Type="http://schemas.openxmlformats.org/officeDocument/2006/relationships/hyperlink" Target="about:blank" TargetMode="External"/><Relationship Id="rId17" Type="http://schemas.openxmlformats.org/officeDocument/2006/relationships/hyperlink" Target="about:blank" TargetMode="External"/><Relationship Id="rId25" Type="http://schemas.openxmlformats.org/officeDocument/2006/relationships/hyperlink" Target="about:blank" TargetMode="External"/><Relationship Id="rId33" Type="http://schemas.openxmlformats.org/officeDocument/2006/relationships/hyperlink" Target="about:blank" TargetMode="External"/><Relationship Id="rId38" Type="http://schemas.openxmlformats.org/officeDocument/2006/relationships/hyperlink" Target="about:blank" TargetMode="External"/><Relationship Id="rId46" Type="http://schemas.openxmlformats.org/officeDocument/2006/relationships/hyperlink" Target="about:blank" TargetMode="External"/><Relationship Id="rId59" Type="http://schemas.openxmlformats.org/officeDocument/2006/relationships/hyperlink" Target="about:blank" TargetMode="External"/><Relationship Id="rId67" Type="http://schemas.openxmlformats.org/officeDocument/2006/relationships/hyperlink" Target="about:blank" TargetMode="External"/><Relationship Id="rId20" Type="http://schemas.openxmlformats.org/officeDocument/2006/relationships/hyperlink" Target="about:blank" TargetMode="External"/><Relationship Id="rId41" Type="http://schemas.openxmlformats.org/officeDocument/2006/relationships/hyperlink" Target="about:blank" TargetMode="External"/><Relationship Id="rId54" Type="http://schemas.openxmlformats.org/officeDocument/2006/relationships/hyperlink" Target="about:blank" TargetMode="External"/><Relationship Id="rId62" Type="http://schemas.openxmlformats.org/officeDocument/2006/relationships/hyperlink" Target="about:blank" TargetMode="External"/><Relationship Id="rId70" Type="http://schemas.openxmlformats.org/officeDocument/2006/relationships/hyperlink" Target="about:blank" TargetMode="External"/><Relationship Id="rId75" Type="http://schemas.openxmlformats.org/officeDocument/2006/relationships/hyperlink" Target="about:blank" TargetMode="External"/><Relationship Id="rId83" Type="http://schemas.openxmlformats.org/officeDocument/2006/relationships/hyperlink" Target="about:blank" TargetMode="External"/><Relationship Id="rId88" Type="http://schemas.openxmlformats.org/officeDocument/2006/relationships/table" Target="../tables/table1.xml"/><Relationship Id="rId1" Type="http://schemas.openxmlformats.org/officeDocument/2006/relationships/hyperlink" Target="about:blank" TargetMode="External"/><Relationship Id="rId6" Type="http://schemas.openxmlformats.org/officeDocument/2006/relationships/hyperlink" Target="about:blank" TargetMode="External"/><Relationship Id="rId15" Type="http://schemas.openxmlformats.org/officeDocument/2006/relationships/hyperlink" Target="about:blank" TargetMode="External"/><Relationship Id="rId23" Type="http://schemas.openxmlformats.org/officeDocument/2006/relationships/hyperlink" Target="about:blank" TargetMode="External"/><Relationship Id="rId28" Type="http://schemas.openxmlformats.org/officeDocument/2006/relationships/hyperlink" Target="about:blank" TargetMode="External"/><Relationship Id="rId36" Type="http://schemas.openxmlformats.org/officeDocument/2006/relationships/hyperlink" Target="about:blank" TargetMode="External"/><Relationship Id="rId49" Type="http://schemas.openxmlformats.org/officeDocument/2006/relationships/hyperlink" Target="about:blank" TargetMode="External"/><Relationship Id="rId57" Type="http://schemas.openxmlformats.org/officeDocument/2006/relationships/hyperlink" Target="about:blank" TargetMode="External"/><Relationship Id="rId10" Type="http://schemas.openxmlformats.org/officeDocument/2006/relationships/hyperlink" Target="about:blank" TargetMode="External"/><Relationship Id="rId31" Type="http://schemas.openxmlformats.org/officeDocument/2006/relationships/hyperlink" Target="about:blank" TargetMode="External"/><Relationship Id="rId44" Type="http://schemas.openxmlformats.org/officeDocument/2006/relationships/hyperlink" Target="about:blank" TargetMode="External"/><Relationship Id="rId52" Type="http://schemas.openxmlformats.org/officeDocument/2006/relationships/hyperlink" Target="about:blank" TargetMode="External"/><Relationship Id="rId60" Type="http://schemas.openxmlformats.org/officeDocument/2006/relationships/hyperlink" Target="about:blank" TargetMode="External"/><Relationship Id="rId65" Type="http://schemas.openxmlformats.org/officeDocument/2006/relationships/hyperlink" Target="about:blank" TargetMode="External"/><Relationship Id="rId73" Type="http://schemas.openxmlformats.org/officeDocument/2006/relationships/hyperlink" Target="about:blank" TargetMode="External"/><Relationship Id="rId78" Type="http://schemas.openxmlformats.org/officeDocument/2006/relationships/hyperlink" Target="about:blank" TargetMode="External"/><Relationship Id="rId81" Type="http://schemas.openxmlformats.org/officeDocument/2006/relationships/hyperlink" Target="about:blank" TargetMode="External"/><Relationship Id="rId86" Type="http://schemas.openxmlformats.org/officeDocument/2006/relationships/hyperlink" Target="about:blank" TargetMode="External"/><Relationship Id="rId4" Type="http://schemas.openxmlformats.org/officeDocument/2006/relationships/hyperlink" Target="about:blank" TargetMode="External"/><Relationship Id="rId9" Type="http://schemas.openxmlformats.org/officeDocument/2006/relationships/hyperlink" Target="about:blank" TargetMode="External"/><Relationship Id="rId13" Type="http://schemas.openxmlformats.org/officeDocument/2006/relationships/hyperlink" Target="about:blank" TargetMode="External"/><Relationship Id="rId18" Type="http://schemas.openxmlformats.org/officeDocument/2006/relationships/hyperlink" Target="about:blank" TargetMode="External"/><Relationship Id="rId39" Type="http://schemas.openxmlformats.org/officeDocument/2006/relationships/hyperlink" Target="about:blank" TargetMode="External"/><Relationship Id="rId34" Type="http://schemas.openxmlformats.org/officeDocument/2006/relationships/hyperlink" Target="about:blank" TargetMode="External"/><Relationship Id="rId50" Type="http://schemas.openxmlformats.org/officeDocument/2006/relationships/hyperlink" Target="about:blank" TargetMode="External"/><Relationship Id="rId55" Type="http://schemas.openxmlformats.org/officeDocument/2006/relationships/hyperlink" Target="about:blank" TargetMode="External"/><Relationship Id="rId76" Type="http://schemas.openxmlformats.org/officeDocument/2006/relationships/hyperlink" Target="about:blank" TargetMode="External"/><Relationship Id="rId7" Type="http://schemas.openxmlformats.org/officeDocument/2006/relationships/hyperlink" Target="about:blank" TargetMode="External"/><Relationship Id="rId71" Type="http://schemas.openxmlformats.org/officeDocument/2006/relationships/hyperlink" Target="about:blank" TargetMode="External"/><Relationship Id="rId2" Type="http://schemas.openxmlformats.org/officeDocument/2006/relationships/hyperlink" Target="about:blank" TargetMode="External"/><Relationship Id="rId29" Type="http://schemas.openxmlformats.org/officeDocument/2006/relationships/hyperlink" Target="about:blank" TargetMode="External"/><Relationship Id="rId24" Type="http://schemas.openxmlformats.org/officeDocument/2006/relationships/hyperlink" Target="about:blank" TargetMode="External"/><Relationship Id="rId40" Type="http://schemas.openxmlformats.org/officeDocument/2006/relationships/hyperlink" Target="about:blank" TargetMode="External"/><Relationship Id="rId45" Type="http://schemas.openxmlformats.org/officeDocument/2006/relationships/hyperlink" Target="about:blank" TargetMode="External"/><Relationship Id="rId66" Type="http://schemas.openxmlformats.org/officeDocument/2006/relationships/hyperlink" Target="about:blank" TargetMode="External"/><Relationship Id="rId87" Type="http://schemas.openxmlformats.org/officeDocument/2006/relationships/printerSettings" Target="../printerSettings/printerSettings1.bin"/><Relationship Id="rId61" Type="http://schemas.openxmlformats.org/officeDocument/2006/relationships/hyperlink" Target="about:blank" TargetMode="External"/><Relationship Id="rId82" Type="http://schemas.openxmlformats.org/officeDocument/2006/relationships/hyperlink" Target="about:blank" TargetMode="External"/><Relationship Id="rId19" Type="http://schemas.openxmlformats.org/officeDocument/2006/relationships/hyperlink" Target="about:blank"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about:blank" TargetMode="External"/><Relationship Id="rId21" Type="http://schemas.openxmlformats.org/officeDocument/2006/relationships/hyperlink" Target="about:blank" TargetMode="External"/><Relationship Id="rId42" Type="http://schemas.openxmlformats.org/officeDocument/2006/relationships/hyperlink" Target="about:blank" TargetMode="External"/><Relationship Id="rId47" Type="http://schemas.openxmlformats.org/officeDocument/2006/relationships/hyperlink" Target="about:blank" TargetMode="External"/><Relationship Id="rId63" Type="http://schemas.openxmlformats.org/officeDocument/2006/relationships/hyperlink" Target="about:blank" TargetMode="External"/><Relationship Id="rId68" Type="http://schemas.openxmlformats.org/officeDocument/2006/relationships/hyperlink" Target="about:blank" TargetMode="External"/><Relationship Id="rId84" Type="http://schemas.openxmlformats.org/officeDocument/2006/relationships/hyperlink" Target="about:blank" TargetMode="External"/><Relationship Id="rId89" Type="http://schemas.openxmlformats.org/officeDocument/2006/relationships/hyperlink" Target="about:blank" TargetMode="External"/><Relationship Id="rId16" Type="http://schemas.openxmlformats.org/officeDocument/2006/relationships/hyperlink" Target="about:blank" TargetMode="External"/><Relationship Id="rId11" Type="http://schemas.openxmlformats.org/officeDocument/2006/relationships/hyperlink" Target="about:blank" TargetMode="External"/><Relationship Id="rId32" Type="http://schemas.openxmlformats.org/officeDocument/2006/relationships/hyperlink" Target="about:blank" TargetMode="External"/><Relationship Id="rId37" Type="http://schemas.openxmlformats.org/officeDocument/2006/relationships/hyperlink" Target="about:blank" TargetMode="External"/><Relationship Id="rId53" Type="http://schemas.openxmlformats.org/officeDocument/2006/relationships/hyperlink" Target="about:blank" TargetMode="External"/><Relationship Id="rId58" Type="http://schemas.openxmlformats.org/officeDocument/2006/relationships/hyperlink" Target="about:blank" TargetMode="External"/><Relationship Id="rId74" Type="http://schemas.openxmlformats.org/officeDocument/2006/relationships/hyperlink" Target="about:blank" TargetMode="External"/><Relationship Id="rId79" Type="http://schemas.openxmlformats.org/officeDocument/2006/relationships/hyperlink" Target="about:blank" TargetMode="External"/><Relationship Id="rId5" Type="http://schemas.openxmlformats.org/officeDocument/2006/relationships/hyperlink" Target="about:blank" TargetMode="External"/><Relationship Id="rId90" Type="http://schemas.openxmlformats.org/officeDocument/2006/relationships/hyperlink" Target="about:blank" TargetMode="External"/><Relationship Id="rId22" Type="http://schemas.openxmlformats.org/officeDocument/2006/relationships/hyperlink" Target="about:blank" TargetMode="External"/><Relationship Id="rId27" Type="http://schemas.openxmlformats.org/officeDocument/2006/relationships/hyperlink" Target="about:blank" TargetMode="External"/><Relationship Id="rId43" Type="http://schemas.openxmlformats.org/officeDocument/2006/relationships/hyperlink" Target="about:blank" TargetMode="External"/><Relationship Id="rId48" Type="http://schemas.openxmlformats.org/officeDocument/2006/relationships/hyperlink" Target="about:blank" TargetMode="External"/><Relationship Id="rId64" Type="http://schemas.openxmlformats.org/officeDocument/2006/relationships/hyperlink" Target="about:blank" TargetMode="External"/><Relationship Id="rId69" Type="http://schemas.openxmlformats.org/officeDocument/2006/relationships/hyperlink" Target="about:blank" TargetMode="External"/><Relationship Id="rId8" Type="http://schemas.openxmlformats.org/officeDocument/2006/relationships/hyperlink" Target="about:blank" TargetMode="External"/><Relationship Id="rId51" Type="http://schemas.openxmlformats.org/officeDocument/2006/relationships/hyperlink" Target="about:blank" TargetMode="External"/><Relationship Id="rId72" Type="http://schemas.openxmlformats.org/officeDocument/2006/relationships/hyperlink" Target="about:blank" TargetMode="External"/><Relationship Id="rId80" Type="http://schemas.openxmlformats.org/officeDocument/2006/relationships/hyperlink" Target="about:blank" TargetMode="External"/><Relationship Id="rId85" Type="http://schemas.openxmlformats.org/officeDocument/2006/relationships/hyperlink" Target="about:blank" TargetMode="External"/><Relationship Id="rId93" Type="http://schemas.openxmlformats.org/officeDocument/2006/relationships/hyperlink" Target="about:blank" TargetMode="External"/><Relationship Id="rId3" Type="http://schemas.openxmlformats.org/officeDocument/2006/relationships/hyperlink" Target="about:blank" TargetMode="External"/><Relationship Id="rId12" Type="http://schemas.openxmlformats.org/officeDocument/2006/relationships/hyperlink" Target="about:blank" TargetMode="External"/><Relationship Id="rId17" Type="http://schemas.openxmlformats.org/officeDocument/2006/relationships/hyperlink" Target="about:blank" TargetMode="External"/><Relationship Id="rId25" Type="http://schemas.openxmlformats.org/officeDocument/2006/relationships/hyperlink" Target="about:blank" TargetMode="External"/><Relationship Id="rId33" Type="http://schemas.openxmlformats.org/officeDocument/2006/relationships/hyperlink" Target="about:blank" TargetMode="External"/><Relationship Id="rId38" Type="http://schemas.openxmlformats.org/officeDocument/2006/relationships/hyperlink" Target="about:blank" TargetMode="External"/><Relationship Id="rId46" Type="http://schemas.openxmlformats.org/officeDocument/2006/relationships/hyperlink" Target="about:blank" TargetMode="External"/><Relationship Id="rId59" Type="http://schemas.openxmlformats.org/officeDocument/2006/relationships/hyperlink" Target="about:blank" TargetMode="External"/><Relationship Id="rId67" Type="http://schemas.openxmlformats.org/officeDocument/2006/relationships/hyperlink" Target="about:blank" TargetMode="External"/><Relationship Id="rId20" Type="http://schemas.openxmlformats.org/officeDocument/2006/relationships/hyperlink" Target="about:blank" TargetMode="External"/><Relationship Id="rId41" Type="http://schemas.openxmlformats.org/officeDocument/2006/relationships/hyperlink" Target="about:blank" TargetMode="External"/><Relationship Id="rId54" Type="http://schemas.openxmlformats.org/officeDocument/2006/relationships/hyperlink" Target="about:blank" TargetMode="External"/><Relationship Id="rId62" Type="http://schemas.openxmlformats.org/officeDocument/2006/relationships/hyperlink" Target="about:blank" TargetMode="External"/><Relationship Id="rId70" Type="http://schemas.openxmlformats.org/officeDocument/2006/relationships/hyperlink" Target="about:blank" TargetMode="External"/><Relationship Id="rId75" Type="http://schemas.openxmlformats.org/officeDocument/2006/relationships/hyperlink" Target="about:blank" TargetMode="External"/><Relationship Id="rId83" Type="http://schemas.openxmlformats.org/officeDocument/2006/relationships/hyperlink" Target="about:blank" TargetMode="External"/><Relationship Id="rId88" Type="http://schemas.openxmlformats.org/officeDocument/2006/relationships/hyperlink" Target="about:blank" TargetMode="External"/><Relationship Id="rId91" Type="http://schemas.openxmlformats.org/officeDocument/2006/relationships/hyperlink" Target="about:blank" TargetMode="External"/><Relationship Id="rId1" Type="http://schemas.openxmlformats.org/officeDocument/2006/relationships/hyperlink" Target="about:blank" TargetMode="External"/><Relationship Id="rId6" Type="http://schemas.openxmlformats.org/officeDocument/2006/relationships/hyperlink" Target="about:blank" TargetMode="External"/><Relationship Id="rId15" Type="http://schemas.openxmlformats.org/officeDocument/2006/relationships/hyperlink" Target="about:blank" TargetMode="External"/><Relationship Id="rId23" Type="http://schemas.openxmlformats.org/officeDocument/2006/relationships/hyperlink" Target="about:blank" TargetMode="External"/><Relationship Id="rId28" Type="http://schemas.openxmlformats.org/officeDocument/2006/relationships/hyperlink" Target="about:blank" TargetMode="External"/><Relationship Id="rId36" Type="http://schemas.openxmlformats.org/officeDocument/2006/relationships/hyperlink" Target="about:blank" TargetMode="External"/><Relationship Id="rId49" Type="http://schemas.openxmlformats.org/officeDocument/2006/relationships/hyperlink" Target="about:blank" TargetMode="External"/><Relationship Id="rId57" Type="http://schemas.openxmlformats.org/officeDocument/2006/relationships/hyperlink" Target="about:blank" TargetMode="External"/><Relationship Id="rId10" Type="http://schemas.openxmlformats.org/officeDocument/2006/relationships/hyperlink" Target="about:blank" TargetMode="External"/><Relationship Id="rId31" Type="http://schemas.openxmlformats.org/officeDocument/2006/relationships/hyperlink" Target="about:blank" TargetMode="External"/><Relationship Id="rId44" Type="http://schemas.openxmlformats.org/officeDocument/2006/relationships/hyperlink" Target="about:blank" TargetMode="External"/><Relationship Id="rId52" Type="http://schemas.openxmlformats.org/officeDocument/2006/relationships/hyperlink" Target="about:blank" TargetMode="External"/><Relationship Id="rId60" Type="http://schemas.openxmlformats.org/officeDocument/2006/relationships/hyperlink" Target="about:blank" TargetMode="External"/><Relationship Id="rId65" Type="http://schemas.openxmlformats.org/officeDocument/2006/relationships/hyperlink" Target="about:blank" TargetMode="External"/><Relationship Id="rId73" Type="http://schemas.openxmlformats.org/officeDocument/2006/relationships/hyperlink" Target="about:blank" TargetMode="External"/><Relationship Id="rId78" Type="http://schemas.openxmlformats.org/officeDocument/2006/relationships/hyperlink" Target="about:blank" TargetMode="External"/><Relationship Id="rId81" Type="http://schemas.openxmlformats.org/officeDocument/2006/relationships/hyperlink" Target="about:blank" TargetMode="External"/><Relationship Id="rId86" Type="http://schemas.openxmlformats.org/officeDocument/2006/relationships/hyperlink" Target="about:blank" TargetMode="External"/><Relationship Id="rId4" Type="http://schemas.openxmlformats.org/officeDocument/2006/relationships/hyperlink" Target="about:blank" TargetMode="External"/><Relationship Id="rId9" Type="http://schemas.openxmlformats.org/officeDocument/2006/relationships/hyperlink" Target="about:blank" TargetMode="External"/><Relationship Id="rId13" Type="http://schemas.openxmlformats.org/officeDocument/2006/relationships/hyperlink" Target="about:blank" TargetMode="External"/><Relationship Id="rId18" Type="http://schemas.openxmlformats.org/officeDocument/2006/relationships/hyperlink" Target="about:blank" TargetMode="External"/><Relationship Id="rId39" Type="http://schemas.openxmlformats.org/officeDocument/2006/relationships/hyperlink" Target="about:blank" TargetMode="External"/><Relationship Id="rId34" Type="http://schemas.openxmlformats.org/officeDocument/2006/relationships/hyperlink" Target="about:blank" TargetMode="External"/><Relationship Id="rId50" Type="http://schemas.openxmlformats.org/officeDocument/2006/relationships/hyperlink" Target="about:blank" TargetMode="External"/><Relationship Id="rId55" Type="http://schemas.openxmlformats.org/officeDocument/2006/relationships/hyperlink" Target="about:blank" TargetMode="External"/><Relationship Id="rId76" Type="http://schemas.openxmlformats.org/officeDocument/2006/relationships/hyperlink" Target="about:blank" TargetMode="External"/><Relationship Id="rId7" Type="http://schemas.openxmlformats.org/officeDocument/2006/relationships/hyperlink" Target="about:blank" TargetMode="External"/><Relationship Id="rId71" Type="http://schemas.openxmlformats.org/officeDocument/2006/relationships/hyperlink" Target="about:blank" TargetMode="External"/><Relationship Id="rId92" Type="http://schemas.openxmlformats.org/officeDocument/2006/relationships/hyperlink" Target="about:blank" TargetMode="External"/><Relationship Id="rId2" Type="http://schemas.openxmlformats.org/officeDocument/2006/relationships/hyperlink" Target="about:blank" TargetMode="External"/><Relationship Id="rId29" Type="http://schemas.openxmlformats.org/officeDocument/2006/relationships/hyperlink" Target="about:blank" TargetMode="External"/><Relationship Id="rId24" Type="http://schemas.openxmlformats.org/officeDocument/2006/relationships/hyperlink" Target="about:blank" TargetMode="External"/><Relationship Id="rId40" Type="http://schemas.openxmlformats.org/officeDocument/2006/relationships/hyperlink" Target="about:blank" TargetMode="External"/><Relationship Id="rId45" Type="http://schemas.openxmlformats.org/officeDocument/2006/relationships/hyperlink" Target="about:blank" TargetMode="External"/><Relationship Id="rId66" Type="http://schemas.openxmlformats.org/officeDocument/2006/relationships/hyperlink" Target="about:blank" TargetMode="External"/><Relationship Id="rId87" Type="http://schemas.openxmlformats.org/officeDocument/2006/relationships/hyperlink" Target="about:blank" TargetMode="External"/><Relationship Id="rId61" Type="http://schemas.openxmlformats.org/officeDocument/2006/relationships/hyperlink" Target="about:blank" TargetMode="External"/><Relationship Id="rId82" Type="http://schemas.openxmlformats.org/officeDocument/2006/relationships/hyperlink" Target="about:blank" TargetMode="External"/><Relationship Id="rId19" Type="http://schemas.openxmlformats.org/officeDocument/2006/relationships/hyperlink" Target="about:blank" TargetMode="External"/><Relationship Id="rId14" Type="http://schemas.openxmlformats.org/officeDocument/2006/relationships/hyperlink" Target="about:blank" TargetMode="External"/><Relationship Id="rId30" Type="http://schemas.openxmlformats.org/officeDocument/2006/relationships/hyperlink" Target="about:blank" TargetMode="External"/><Relationship Id="rId35" Type="http://schemas.openxmlformats.org/officeDocument/2006/relationships/hyperlink" Target="about:blank" TargetMode="External"/><Relationship Id="rId56" Type="http://schemas.openxmlformats.org/officeDocument/2006/relationships/hyperlink" Target="about:blank" TargetMode="External"/><Relationship Id="rId77" Type="http://schemas.openxmlformats.org/officeDocument/2006/relationships/hyperlink" Target="about:blank"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about:blank" TargetMode="External"/><Relationship Id="rId13" Type="http://schemas.openxmlformats.org/officeDocument/2006/relationships/hyperlink" Target="about:blank" TargetMode="External"/><Relationship Id="rId3" Type="http://schemas.openxmlformats.org/officeDocument/2006/relationships/hyperlink" Target="about:blank" TargetMode="External"/><Relationship Id="rId7" Type="http://schemas.openxmlformats.org/officeDocument/2006/relationships/hyperlink" Target="about:blank" TargetMode="External"/><Relationship Id="rId12" Type="http://schemas.openxmlformats.org/officeDocument/2006/relationships/hyperlink" Target="about:blank" TargetMode="External"/><Relationship Id="rId2" Type="http://schemas.openxmlformats.org/officeDocument/2006/relationships/hyperlink" Target="about:blank" TargetMode="External"/><Relationship Id="rId1" Type="http://schemas.openxmlformats.org/officeDocument/2006/relationships/hyperlink" Target="about:blank" TargetMode="External"/><Relationship Id="rId6" Type="http://schemas.openxmlformats.org/officeDocument/2006/relationships/hyperlink" Target="about:blank" TargetMode="External"/><Relationship Id="rId11" Type="http://schemas.openxmlformats.org/officeDocument/2006/relationships/hyperlink" Target="about:blank" TargetMode="External"/><Relationship Id="rId5" Type="http://schemas.openxmlformats.org/officeDocument/2006/relationships/hyperlink" Target="about:blank" TargetMode="External"/><Relationship Id="rId10" Type="http://schemas.openxmlformats.org/officeDocument/2006/relationships/hyperlink" Target="about:blank" TargetMode="External"/><Relationship Id="rId4" Type="http://schemas.openxmlformats.org/officeDocument/2006/relationships/hyperlink" Target="about:blank" TargetMode="External"/><Relationship Id="rId9" Type="http://schemas.openxmlformats.org/officeDocument/2006/relationships/hyperlink" Target="about:blank" TargetMode="External"/><Relationship Id="rId14" Type="http://schemas.openxmlformats.org/officeDocument/2006/relationships/hyperlink" Target="about:blank"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about:blank" TargetMode="External"/><Relationship Id="rId13" Type="http://schemas.openxmlformats.org/officeDocument/2006/relationships/hyperlink" Target="about:blank" TargetMode="External"/><Relationship Id="rId18" Type="http://schemas.openxmlformats.org/officeDocument/2006/relationships/hyperlink" Target="about:blank" TargetMode="External"/><Relationship Id="rId26" Type="http://schemas.openxmlformats.org/officeDocument/2006/relationships/hyperlink" Target="about:blank" TargetMode="External"/><Relationship Id="rId3" Type="http://schemas.openxmlformats.org/officeDocument/2006/relationships/hyperlink" Target="https://www.hockeydb.com/ihdb/draft/nhl2012e.html" TargetMode="External"/><Relationship Id="rId21" Type="http://schemas.openxmlformats.org/officeDocument/2006/relationships/hyperlink" Target="about:blank" TargetMode="External"/><Relationship Id="rId7" Type="http://schemas.openxmlformats.org/officeDocument/2006/relationships/hyperlink" Target="about:blank" TargetMode="External"/><Relationship Id="rId12" Type="http://schemas.openxmlformats.org/officeDocument/2006/relationships/hyperlink" Target="about:blank" TargetMode="External"/><Relationship Id="rId17" Type="http://schemas.openxmlformats.org/officeDocument/2006/relationships/hyperlink" Target="about:blank" TargetMode="External"/><Relationship Id="rId25" Type="http://schemas.openxmlformats.org/officeDocument/2006/relationships/hyperlink" Target="about:blank" TargetMode="External"/><Relationship Id="rId2" Type="http://schemas.openxmlformats.org/officeDocument/2006/relationships/hyperlink" Target="https://www.hockeydb.com/ihdb/draft/nhl2012e.html" TargetMode="External"/><Relationship Id="rId16" Type="http://schemas.openxmlformats.org/officeDocument/2006/relationships/hyperlink" Target="about:blank" TargetMode="External"/><Relationship Id="rId20" Type="http://schemas.openxmlformats.org/officeDocument/2006/relationships/hyperlink" Target="about:blank" TargetMode="External"/><Relationship Id="rId29" Type="http://schemas.openxmlformats.org/officeDocument/2006/relationships/hyperlink" Target="about:blank" TargetMode="External"/><Relationship Id="rId1" Type="http://schemas.openxmlformats.org/officeDocument/2006/relationships/hyperlink" Target="https://www.hockeydb.com/ihdb/draft/nhl2012e.html" TargetMode="External"/><Relationship Id="rId6" Type="http://schemas.openxmlformats.org/officeDocument/2006/relationships/hyperlink" Target="about:blank" TargetMode="External"/><Relationship Id="rId11" Type="http://schemas.openxmlformats.org/officeDocument/2006/relationships/hyperlink" Target="about:blank" TargetMode="External"/><Relationship Id="rId24" Type="http://schemas.openxmlformats.org/officeDocument/2006/relationships/hyperlink" Target="about:blank" TargetMode="External"/><Relationship Id="rId5" Type="http://schemas.openxmlformats.org/officeDocument/2006/relationships/hyperlink" Target="about:blank" TargetMode="External"/><Relationship Id="rId15" Type="http://schemas.openxmlformats.org/officeDocument/2006/relationships/hyperlink" Target="about:blank" TargetMode="External"/><Relationship Id="rId23" Type="http://schemas.openxmlformats.org/officeDocument/2006/relationships/hyperlink" Target="about:blank" TargetMode="External"/><Relationship Id="rId28" Type="http://schemas.openxmlformats.org/officeDocument/2006/relationships/hyperlink" Target="about:blank" TargetMode="External"/><Relationship Id="rId10" Type="http://schemas.openxmlformats.org/officeDocument/2006/relationships/hyperlink" Target="about:blank" TargetMode="External"/><Relationship Id="rId19" Type="http://schemas.openxmlformats.org/officeDocument/2006/relationships/hyperlink" Target="about:blank" TargetMode="External"/><Relationship Id="rId31" Type="http://schemas.openxmlformats.org/officeDocument/2006/relationships/hyperlink" Target="about:blank" TargetMode="External"/><Relationship Id="rId4" Type="http://schemas.openxmlformats.org/officeDocument/2006/relationships/hyperlink" Target="about:blank" TargetMode="External"/><Relationship Id="rId9" Type="http://schemas.openxmlformats.org/officeDocument/2006/relationships/hyperlink" Target="about:blank" TargetMode="External"/><Relationship Id="rId14" Type="http://schemas.openxmlformats.org/officeDocument/2006/relationships/hyperlink" Target="about:blank" TargetMode="External"/><Relationship Id="rId22" Type="http://schemas.openxmlformats.org/officeDocument/2006/relationships/hyperlink" Target="about:blank" TargetMode="External"/><Relationship Id="rId27" Type="http://schemas.openxmlformats.org/officeDocument/2006/relationships/hyperlink" Target="about:blank" TargetMode="External"/><Relationship Id="rId30" Type="http://schemas.openxmlformats.org/officeDocument/2006/relationships/hyperlink" Target="about:blan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17" Type="http://schemas.openxmlformats.org/officeDocument/2006/relationships/hyperlink" Target="about:blank" TargetMode="External"/><Relationship Id="rId21" Type="http://schemas.openxmlformats.org/officeDocument/2006/relationships/hyperlink" Target="about:blank" TargetMode="External"/><Relationship Id="rId42" Type="http://schemas.openxmlformats.org/officeDocument/2006/relationships/hyperlink" Target="about:blank" TargetMode="External"/><Relationship Id="rId63" Type="http://schemas.openxmlformats.org/officeDocument/2006/relationships/hyperlink" Target="about:blank" TargetMode="External"/><Relationship Id="rId84" Type="http://schemas.openxmlformats.org/officeDocument/2006/relationships/hyperlink" Target="about:blank" TargetMode="External"/><Relationship Id="rId138" Type="http://schemas.openxmlformats.org/officeDocument/2006/relationships/hyperlink" Target="about:blank" TargetMode="External"/><Relationship Id="rId159" Type="http://schemas.openxmlformats.org/officeDocument/2006/relationships/hyperlink" Target="about:blank" TargetMode="External"/><Relationship Id="rId107" Type="http://schemas.openxmlformats.org/officeDocument/2006/relationships/hyperlink" Target="about:blank" TargetMode="External"/><Relationship Id="rId11" Type="http://schemas.openxmlformats.org/officeDocument/2006/relationships/hyperlink" Target="about:blank" TargetMode="External"/><Relationship Id="rId32" Type="http://schemas.openxmlformats.org/officeDocument/2006/relationships/hyperlink" Target="about:blank" TargetMode="External"/><Relationship Id="rId53" Type="http://schemas.openxmlformats.org/officeDocument/2006/relationships/hyperlink" Target="about:blank" TargetMode="External"/><Relationship Id="rId74" Type="http://schemas.openxmlformats.org/officeDocument/2006/relationships/hyperlink" Target="about:blank" TargetMode="External"/><Relationship Id="rId128" Type="http://schemas.openxmlformats.org/officeDocument/2006/relationships/hyperlink" Target="about:blank" TargetMode="External"/><Relationship Id="rId149" Type="http://schemas.openxmlformats.org/officeDocument/2006/relationships/hyperlink" Target="about:blank" TargetMode="External"/><Relationship Id="rId5" Type="http://schemas.openxmlformats.org/officeDocument/2006/relationships/hyperlink" Target="about:blank" TargetMode="External"/><Relationship Id="rId95" Type="http://schemas.openxmlformats.org/officeDocument/2006/relationships/hyperlink" Target="about:blank" TargetMode="External"/><Relationship Id="rId160" Type="http://schemas.openxmlformats.org/officeDocument/2006/relationships/hyperlink" Target="about:blank" TargetMode="External"/><Relationship Id="rId22" Type="http://schemas.openxmlformats.org/officeDocument/2006/relationships/hyperlink" Target="about:blank" TargetMode="External"/><Relationship Id="rId43" Type="http://schemas.openxmlformats.org/officeDocument/2006/relationships/hyperlink" Target="about:blank" TargetMode="External"/><Relationship Id="rId64" Type="http://schemas.openxmlformats.org/officeDocument/2006/relationships/hyperlink" Target="about:blank" TargetMode="External"/><Relationship Id="rId118" Type="http://schemas.openxmlformats.org/officeDocument/2006/relationships/hyperlink" Target="about:blank" TargetMode="External"/><Relationship Id="rId139" Type="http://schemas.openxmlformats.org/officeDocument/2006/relationships/hyperlink" Target="about:blank" TargetMode="External"/><Relationship Id="rId85" Type="http://schemas.openxmlformats.org/officeDocument/2006/relationships/hyperlink" Target="about:blank" TargetMode="External"/><Relationship Id="rId150" Type="http://schemas.openxmlformats.org/officeDocument/2006/relationships/hyperlink" Target="about:blank" TargetMode="External"/><Relationship Id="rId12" Type="http://schemas.openxmlformats.org/officeDocument/2006/relationships/hyperlink" Target="about:blank" TargetMode="External"/><Relationship Id="rId17" Type="http://schemas.openxmlformats.org/officeDocument/2006/relationships/hyperlink" Target="about:blank" TargetMode="External"/><Relationship Id="rId33" Type="http://schemas.openxmlformats.org/officeDocument/2006/relationships/hyperlink" Target="about:blank" TargetMode="External"/><Relationship Id="rId38" Type="http://schemas.openxmlformats.org/officeDocument/2006/relationships/hyperlink" Target="about:blank" TargetMode="External"/><Relationship Id="rId59" Type="http://schemas.openxmlformats.org/officeDocument/2006/relationships/hyperlink" Target="about:blank" TargetMode="External"/><Relationship Id="rId103" Type="http://schemas.openxmlformats.org/officeDocument/2006/relationships/hyperlink" Target="about:blank" TargetMode="External"/><Relationship Id="rId108" Type="http://schemas.openxmlformats.org/officeDocument/2006/relationships/hyperlink" Target="about:blank" TargetMode="External"/><Relationship Id="rId124" Type="http://schemas.openxmlformats.org/officeDocument/2006/relationships/hyperlink" Target="about:blank" TargetMode="External"/><Relationship Id="rId129" Type="http://schemas.openxmlformats.org/officeDocument/2006/relationships/hyperlink" Target="about:blank" TargetMode="External"/><Relationship Id="rId54" Type="http://schemas.openxmlformats.org/officeDocument/2006/relationships/hyperlink" Target="about:blank" TargetMode="External"/><Relationship Id="rId70" Type="http://schemas.openxmlformats.org/officeDocument/2006/relationships/hyperlink" Target="about:blank" TargetMode="External"/><Relationship Id="rId75" Type="http://schemas.openxmlformats.org/officeDocument/2006/relationships/hyperlink" Target="about:blank" TargetMode="External"/><Relationship Id="rId91" Type="http://schemas.openxmlformats.org/officeDocument/2006/relationships/hyperlink" Target="about:blank" TargetMode="External"/><Relationship Id="rId96" Type="http://schemas.openxmlformats.org/officeDocument/2006/relationships/hyperlink" Target="about:blank" TargetMode="External"/><Relationship Id="rId140" Type="http://schemas.openxmlformats.org/officeDocument/2006/relationships/hyperlink" Target="about:blank" TargetMode="External"/><Relationship Id="rId145" Type="http://schemas.openxmlformats.org/officeDocument/2006/relationships/hyperlink" Target="about:blank" TargetMode="External"/><Relationship Id="rId161" Type="http://schemas.openxmlformats.org/officeDocument/2006/relationships/hyperlink" Target="about:blank" TargetMode="External"/><Relationship Id="rId1" Type="http://schemas.openxmlformats.org/officeDocument/2006/relationships/hyperlink" Target="about:blank" TargetMode="External"/><Relationship Id="rId6" Type="http://schemas.openxmlformats.org/officeDocument/2006/relationships/hyperlink" Target="about:blank" TargetMode="External"/><Relationship Id="rId23" Type="http://schemas.openxmlformats.org/officeDocument/2006/relationships/hyperlink" Target="about:blank" TargetMode="External"/><Relationship Id="rId28" Type="http://schemas.openxmlformats.org/officeDocument/2006/relationships/hyperlink" Target="about:blank" TargetMode="External"/><Relationship Id="rId49" Type="http://schemas.openxmlformats.org/officeDocument/2006/relationships/hyperlink" Target="about:blank" TargetMode="External"/><Relationship Id="rId114" Type="http://schemas.openxmlformats.org/officeDocument/2006/relationships/hyperlink" Target="about:blank" TargetMode="External"/><Relationship Id="rId119" Type="http://schemas.openxmlformats.org/officeDocument/2006/relationships/hyperlink" Target="about:blank" TargetMode="External"/><Relationship Id="rId44" Type="http://schemas.openxmlformats.org/officeDocument/2006/relationships/hyperlink" Target="about:blank" TargetMode="External"/><Relationship Id="rId60" Type="http://schemas.openxmlformats.org/officeDocument/2006/relationships/hyperlink" Target="about:blank" TargetMode="External"/><Relationship Id="rId65" Type="http://schemas.openxmlformats.org/officeDocument/2006/relationships/hyperlink" Target="about:blank" TargetMode="External"/><Relationship Id="rId81" Type="http://schemas.openxmlformats.org/officeDocument/2006/relationships/hyperlink" Target="about:blank" TargetMode="External"/><Relationship Id="rId86" Type="http://schemas.openxmlformats.org/officeDocument/2006/relationships/hyperlink" Target="about:blank" TargetMode="External"/><Relationship Id="rId130" Type="http://schemas.openxmlformats.org/officeDocument/2006/relationships/hyperlink" Target="about:blank" TargetMode="External"/><Relationship Id="rId135" Type="http://schemas.openxmlformats.org/officeDocument/2006/relationships/hyperlink" Target="about:blank" TargetMode="External"/><Relationship Id="rId151" Type="http://schemas.openxmlformats.org/officeDocument/2006/relationships/hyperlink" Target="about:blank" TargetMode="External"/><Relationship Id="rId156" Type="http://schemas.openxmlformats.org/officeDocument/2006/relationships/hyperlink" Target="about:blank" TargetMode="External"/><Relationship Id="rId13" Type="http://schemas.openxmlformats.org/officeDocument/2006/relationships/hyperlink" Target="about:blank" TargetMode="External"/><Relationship Id="rId18" Type="http://schemas.openxmlformats.org/officeDocument/2006/relationships/hyperlink" Target="about:blank" TargetMode="External"/><Relationship Id="rId39" Type="http://schemas.openxmlformats.org/officeDocument/2006/relationships/hyperlink" Target="about:blank" TargetMode="External"/><Relationship Id="rId109" Type="http://schemas.openxmlformats.org/officeDocument/2006/relationships/hyperlink" Target="about:blank" TargetMode="External"/><Relationship Id="rId34" Type="http://schemas.openxmlformats.org/officeDocument/2006/relationships/hyperlink" Target="about:blank" TargetMode="External"/><Relationship Id="rId50" Type="http://schemas.openxmlformats.org/officeDocument/2006/relationships/hyperlink" Target="about:blank" TargetMode="External"/><Relationship Id="rId55" Type="http://schemas.openxmlformats.org/officeDocument/2006/relationships/hyperlink" Target="about:blank" TargetMode="External"/><Relationship Id="rId76" Type="http://schemas.openxmlformats.org/officeDocument/2006/relationships/hyperlink" Target="about:blank" TargetMode="External"/><Relationship Id="rId97" Type="http://schemas.openxmlformats.org/officeDocument/2006/relationships/hyperlink" Target="about:blank" TargetMode="External"/><Relationship Id="rId104" Type="http://schemas.openxmlformats.org/officeDocument/2006/relationships/hyperlink" Target="about:blank" TargetMode="External"/><Relationship Id="rId120" Type="http://schemas.openxmlformats.org/officeDocument/2006/relationships/hyperlink" Target="about:blank" TargetMode="External"/><Relationship Id="rId125" Type="http://schemas.openxmlformats.org/officeDocument/2006/relationships/hyperlink" Target="about:blank" TargetMode="External"/><Relationship Id="rId141" Type="http://schemas.openxmlformats.org/officeDocument/2006/relationships/hyperlink" Target="about:blank" TargetMode="External"/><Relationship Id="rId146" Type="http://schemas.openxmlformats.org/officeDocument/2006/relationships/hyperlink" Target="about:blank" TargetMode="External"/><Relationship Id="rId7" Type="http://schemas.openxmlformats.org/officeDocument/2006/relationships/hyperlink" Target="about:blank" TargetMode="External"/><Relationship Id="rId71" Type="http://schemas.openxmlformats.org/officeDocument/2006/relationships/hyperlink" Target="about:blank" TargetMode="External"/><Relationship Id="rId92" Type="http://schemas.openxmlformats.org/officeDocument/2006/relationships/hyperlink" Target="about:blank" TargetMode="External"/><Relationship Id="rId162" Type="http://schemas.openxmlformats.org/officeDocument/2006/relationships/hyperlink" Target="about:blank" TargetMode="External"/><Relationship Id="rId2" Type="http://schemas.openxmlformats.org/officeDocument/2006/relationships/hyperlink" Target="about:blank" TargetMode="External"/><Relationship Id="rId29" Type="http://schemas.openxmlformats.org/officeDocument/2006/relationships/hyperlink" Target="about:blank" TargetMode="External"/><Relationship Id="rId24" Type="http://schemas.openxmlformats.org/officeDocument/2006/relationships/hyperlink" Target="about:blank" TargetMode="External"/><Relationship Id="rId40" Type="http://schemas.openxmlformats.org/officeDocument/2006/relationships/hyperlink" Target="about:blank" TargetMode="External"/><Relationship Id="rId45" Type="http://schemas.openxmlformats.org/officeDocument/2006/relationships/hyperlink" Target="about:blank" TargetMode="External"/><Relationship Id="rId66" Type="http://schemas.openxmlformats.org/officeDocument/2006/relationships/hyperlink" Target="about:blank" TargetMode="External"/><Relationship Id="rId87" Type="http://schemas.openxmlformats.org/officeDocument/2006/relationships/hyperlink" Target="about:blank" TargetMode="External"/><Relationship Id="rId110" Type="http://schemas.openxmlformats.org/officeDocument/2006/relationships/hyperlink" Target="about:blank" TargetMode="External"/><Relationship Id="rId115" Type="http://schemas.openxmlformats.org/officeDocument/2006/relationships/hyperlink" Target="about:blank" TargetMode="External"/><Relationship Id="rId131" Type="http://schemas.openxmlformats.org/officeDocument/2006/relationships/hyperlink" Target="about:blank" TargetMode="External"/><Relationship Id="rId136" Type="http://schemas.openxmlformats.org/officeDocument/2006/relationships/hyperlink" Target="about:blank" TargetMode="External"/><Relationship Id="rId157" Type="http://schemas.openxmlformats.org/officeDocument/2006/relationships/hyperlink" Target="about:blank" TargetMode="External"/><Relationship Id="rId61" Type="http://schemas.openxmlformats.org/officeDocument/2006/relationships/hyperlink" Target="about:blank" TargetMode="External"/><Relationship Id="rId82" Type="http://schemas.openxmlformats.org/officeDocument/2006/relationships/hyperlink" Target="about:blank" TargetMode="External"/><Relationship Id="rId152" Type="http://schemas.openxmlformats.org/officeDocument/2006/relationships/hyperlink" Target="about:blank" TargetMode="External"/><Relationship Id="rId19" Type="http://schemas.openxmlformats.org/officeDocument/2006/relationships/hyperlink" Target="about:blank" TargetMode="External"/><Relationship Id="rId14" Type="http://schemas.openxmlformats.org/officeDocument/2006/relationships/hyperlink" Target="about:blank" TargetMode="External"/><Relationship Id="rId30" Type="http://schemas.openxmlformats.org/officeDocument/2006/relationships/hyperlink" Target="about:blank" TargetMode="External"/><Relationship Id="rId35" Type="http://schemas.openxmlformats.org/officeDocument/2006/relationships/hyperlink" Target="about:blank" TargetMode="External"/><Relationship Id="rId56" Type="http://schemas.openxmlformats.org/officeDocument/2006/relationships/hyperlink" Target="about:blank" TargetMode="External"/><Relationship Id="rId77" Type="http://schemas.openxmlformats.org/officeDocument/2006/relationships/hyperlink" Target="about:blank" TargetMode="External"/><Relationship Id="rId100" Type="http://schemas.openxmlformats.org/officeDocument/2006/relationships/hyperlink" Target="about:blank" TargetMode="External"/><Relationship Id="rId105" Type="http://schemas.openxmlformats.org/officeDocument/2006/relationships/hyperlink" Target="about:blank" TargetMode="External"/><Relationship Id="rId126" Type="http://schemas.openxmlformats.org/officeDocument/2006/relationships/hyperlink" Target="about:blank" TargetMode="External"/><Relationship Id="rId147" Type="http://schemas.openxmlformats.org/officeDocument/2006/relationships/hyperlink" Target="about:blank" TargetMode="External"/><Relationship Id="rId8" Type="http://schemas.openxmlformats.org/officeDocument/2006/relationships/hyperlink" Target="about:blank" TargetMode="External"/><Relationship Id="rId51" Type="http://schemas.openxmlformats.org/officeDocument/2006/relationships/hyperlink" Target="about:blank" TargetMode="External"/><Relationship Id="rId72" Type="http://schemas.openxmlformats.org/officeDocument/2006/relationships/hyperlink" Target="about:blank" TargetMode="External"/><Relationship Id="rId93" Type="http://schemas.openxmlformats.org/officeDocument/2006/relationships/hyperlink" Target="about:blank" TargetMode="External"/><Relationship Id="rId98" Type="http://schemas.openxmlformats.org/officeDocument/2006/relationships/hyperlink" Target="about:blank" TargetMode="External"/><Relationship Id="rId121" Type="http://schemas.openxmlformats.org/officeDocument/2006/relationships/hyperlink" Target="about:blank" TargetMode="External"/><Relationship Id="rId142" Type="http://schemas.openxmlformats.org/officeDocument/2006/relationships/hyperlink" Target="about:blank" TargetMode="External"/><Relationship Id="rId163" Type="http://schemas.openxmlformats.org/officeDocument/2006/relationships/hyperlink" Target="about:blank" TargetMode="External"/><Relationship Id="rId3" Type="http://schemas.openxmlformats.org/officeDocument/2006/relationships/hyperlink" Target="about:blank" TargetMode="External"/><Relationship Id="rId25" Type="http://schemas.openxmlformats.org/officeDocument/2006/relationships/hyperlink" Target="about:blank" TargetMode="External"/><Relationship Id="rId46" Type="http://schemas.openxmlformats.org/officeDocument/2006/relationships/hyperlink" Target="about:blank" TargetMode="External"/><Relationship Id="rId67" Type="http://schemas.openxmlformats.org/officeDocument/2006/relationships/hyperlink" Target="about:blank" TargetMode="External"/><Relationship Id="rId116" Type="http://schemas.openxmlformats.org/officeDocument/2006/relationships/hyperlink" Target="about:blank" TargetMode="External"/><Relationship Id="rId137" Type="http://schemas.openxmlformats.org/officeDocument/2006/relationships/hyperlink" Target="about:blank" TargetMode="External"/><Relationship Id="rId158" Type="http://schemas.openxmlformats.org/officeDocument/2006/relationships/hyperlink" Target="about:blank" TargetMode="External"/><Relationship Id="rId20" Type="http://schemas.openxmlformats.org/officeDocument/2006/relationships/hyperlink" Target="about:blank" TargetMode="External"/><Relationship Id="rId41" Type="http://schemas.openxmlformats.org/officeDocument/2006/relationships/hyperlink" Target="about:blank" TargetMode="External"/><Relationship Id="rId62" Type="http://schemas.openxmlformats.org/officeDocument/2006/relationships/hyperlink" Target="about:blank" TargetMode="External"/><Relationship Id="rId83" Type="http://schemas.openxmlformats.org/officeDocument/2006/relationships/hyperlink" Target="about:blank" TargetMode="External"/><Relationship Id="rId88" Type="http://schemas.openxmlformats.org/officeDocument/2006/relationships/hyperlink" Target="about:blank" TargetMode="External"/><Relationship Id="rId111" Type="http://schemas.openxmlformats.org/officeDocument/2006/relationships/hyperlink" Target="about:blank" TargetMode="External"/><Relationship Id="rId132" Type="http://schemas.openxmlformats.org/officeDocument/2006/relationships/hyperlink" Target="about:blank" TargetMode="External"/><Relationship Id="rId153" Type="http://schemas.openxmlformats.org/officeDocument/2006/relationships/hyperlink" Target="about:blank" TargetMode="External"/><Relationship Id="rId15" Type="http://schemas.openxmlformats.org/officeDocument/2006/relationships/hyperlink" Target="about:blank" TargetMode="External"/><Relationship Id="rId36" Type="http://schemas.openxmlformats.org/officeDocument/2006/relationships/hyperlink" Target="about:blank" TargetMode="External"/><Relationship Id="rId57" Type="http://schemas.openxmlformats.org/officeDocument/2006/relationships/hyperlink" Target="about:blank" TargetMode="External"/><Relationship Id="rId106" Type="http://schemas.openxmlformats.org/officeDocument/2006/relationships/hyperlink" Target="about:blank" TargetMode="External"/><Relationship Id="rId127" Type="http://schemas.openxmlformats.org/officeDocument/2006/relationships/hyperlink" Target="about:blank" TargetMode="External"/><Relationship Id="rId10" Type="http://schemas.openxmlformats.org/officeDocument/2006/relationships/hyperlink" Target="about:blank" TargetMode="External"/><Relationship Id="rId31" Type="http://schemas.openxmlformats.org/officeDocument/2006/relationships/hyperlink" Target="about:blank" TargetMode="External"/><Relationship Id="rId52" Type="http://schemas.openxmlformats.org/officeDocument/2006/relationships/hyperlink" Target="about:blank" TargetMode="External"/><Relationship Id="rId73" Type="http://schemas.openxmlformats.org/officeDocument/2006/relationships/hyperlink" Target="about:blank" TargetMode="External"/><Relationship Id="rId78" Type="http://schemas.openxmlformats.org/officeDocument/2006/relationships/hyperlink" Target="about:blank" TargetMode="External"/><Relationship Id="rId94" Type="http://schemas.openxmlformats.org/officeDocument/2006/relationships/hyperlink" Target="about:blank" TargetMode="External"/><Relationship Id="rId99" Type="http://schemas.openxmlformats.org/officeDocument/2006/relationships/hyperlink" Target="about:blank" TargetMode="External"/><Relationship Id="rId101" Type="http://schemas.openxmlformats.org/officeDocument/2006/relationships/hyperlink" Target="about:blank" TargetMode="External"/><Relationship Id="rId122" Type="http://schemas.openxmlformats.org/officeDocument/2006/relationships/hyperlink" Target="about:blank" TargetMode="External"/><Relationship Id="rId143" Type="http://schemas.openxmlformats.org/officeDocument/2006/relationships/hyperlink" Target="about:blank" TargetMode="External"/><Relationship Id="rId148" Type="http://schemas.openxmlformats.org/officeDocument/2006/relationships/hyperlink" Target="about:blank" TargetMode="External"/><Relationship Id="rId164" Type="http://schemas.openxmlformats.org/officeDocument/2006/relationships/hyperlink" Target="about:blank" TargetMode="External"/><Relationship Id="rId4" Type="http://schemas.openxmlformats.org/officeDocument/2006/relationships/hyperlink" Target="about:blank" TargetMode="External"/><Relationship Id="rId9" Type="http://schemas.openxmlformats.org/officeDocument/2006/relationships/hyperlink" Target="about:blank" TargetMode="External"/><Relationship Id="rId26" Type="http://schemas.openxmlformats.org/officeDocument/2006/relationships/hyperlink" Target="about:blank" TargetMode="External"/><Relationship Id="rId47" Type="http://schemas.openxmlformats.org/officeDocument/2006/relationships/hyperlink" Target="about:blank" TargetMode="External"/><Relationship Id="rId68" Type="http://schemas.openxmlformats.org/officeDocument/2006/relationships/hyperlink" Target="about:blank" TargetMode="External"/><Relationship Id="rId89" Type="http://schemas.openxmlformats.org/officeDocument/2006/relationships/hyperlink" Target="about:blank" TargetMode="External"/><Relationship Id="rId112" Type="http://schemas.openxmlformats.org/officeDocument/2006/relationships/hyperlink" Target="about:blank" TargetMode="External"/><Relationship Id="rId133" Type="http://schemas.openxmlformats.org/officeDocument/2006/relationships/hyperlink" Target="about:blank" TargetMode="External"/><Relationship Id="rId154" Type="http://schemas.openxmlformats.org/officeDocument/2006/relationships/hyperlink" Target="about:blank" TargetMode="External"/><Relationship Id="rId16" Type="http://schemas.openxmlformats.org/officeDocument/2006/relationships/hyperlink" Target="about:blank" TargetMode="External"/><Relationship Id="rId37" Type="http://schemas.openxmlformats.org/officeDocument/2006/relationships/hyperlink" Target="about:blank" TargetMode="External"/><Relationship Id="rId58" Type="http://schemas.openxmlformats.org/officeDocument/2006/relationships/hyperlink" Target="about:blank" TargetMode="External"/><Relationship Id="rId79" Type="http://schemas.openxmlformats.org/officeDocument/2006/relationships/hyperlink" Target="about:blank" TargetMode="External"/><Relationship Id="rId102" Type="http://schemas.openxmlformats.org/officeDocument/2006/relationships/hyperlink" Target="about:blank" TargetMode="External"/><Relationship Id="rId123" Type="http://schemas.openxmlformats.org/officeDocument/2006/relationships/hyperlink" Target="about:blank" TargetMode="External"/><Relationship Id="rId144" Type="http://schemas.openxmlformats.org/officeDocument/2006/relationships/hyperlink" Target="about:blank" TargetMode="External"/><Relationship Id="rId90" Type="http://schemas.openxmlformats.org/officeDocument/2006/relationships/hyperlink" Target="about:blank" TargetMode="External"/><Relationship Id="rId165" Type="http://schemas.openxmlformats.org/officeDocument/2006/relationships/hyperlink" Target="about:blank" TargetMode="External"/><Relationship Id="rId27" Type="http://schemas.openxmlformats.org/officeDocument/2006/relationships/hyperlink" Target="about:blank" TargetMode="External"/><Relationship Id="rId48" Type="http://schemas.openxmlformats.org/officeDocument/2006/relationships/hyperlink" Target="about:blank" TargetMode="External"/><Relationship Id="rId69" Type="http://schemas.openxmlformats.org/officeDocument/2006/relationships/hyperlink" Target="about:blank" TargetMode="External"/><Relationship Id="rId113" Type="http://schemas.openxmlformats.org/officeDocument/2006/relationships/hyperlink" Target="about:blank" TargetMode="External"/><Relationship Id="rId134" Type="http://schemas.openxmlformats.org/officeDocument/2006/relationships/hyperlink" Target="about:blank" TargetMode="External"/><Relationship Id="rId80" Type="http://schemas.openxmlformats.org/officeDocument/2006/relationships/hyperlink" Target="about:blank" TargetMode="External"/><Relationship Id="rId155"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2"/>
  <sheetViews>
    <sheetView workbookViewId="0">
      <selection activeCell="N25" sqref="A25:N25"/>
    </sheetView>
  </sheetViews>
  <sheetFormatPr baseColWidth="10" defaultColWidth="9" defaultRowHeight="14.35" x14ac:dyDescent="0.5"/>
  <cols>
    <col min="1" max="1" width="36.1171875" customWidth="1"/>
    <col min="2" max="2" width="6.41015625" customWidth="1"/>
    <col min="3" max="14" width="7.5859375" customWidth="1"/>
    <col min="15" max="15" width="8.5859375" customWidth="1"/>
    <col min="16" max="16" width="7.5859375" customWidth="1"/>
    <col min="17" max="17" width="10.29296875" customWidth="1"/>
  </cols>
  <sheetData>
    <row r="1" spans="1:25" x14ac:dyDescent="0.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row>
    <row r="2" spans="1:25" x14ac:dyDescent="0.5">
      <c r="A2" s="4" t="s">
        <v>19</v>
      </c>
      <c r="B2" s="3" t="s">
        <v>20</v>
      </c>
      <c r="C2" t="s">
        <v>27</v>
      </c>
      <c r="D2" t="s">
        <v>21</v>
      </c>
      <c r="E2" t="s">
        <v>22</v>
      </c>
      <c r="F2" t="s">
        <v>23</v>
      </c>
      <c r="G2" t="s">
        <v>24</v>
      </c>
      <c r="H2" t="s">
        <v>25</v>
      </c>
      <c r="I2" t="s">
        <v>30</v>
      </c>
      <c r="J2" t="s">
        <v>22</v>
      </c>
      <c r="K2" t="s">
        <v>26</v>
      </c>
      <c r="L2" t="s">
        <v>23</v>
      </c>
      <c r="M2" t="s">
        <v>23</v>
      </c>
      <c r="N2" t="s">
        <v>24</v>
      </c>
      <c r="O2" t="s">
        <v>21</v>
      </c>
      <c r="P2" t="s">
        <v>27</v>
      </c>
      <c r="Q2" t="s">
        <v>28</v>
      </c>
      <c r="R2">
        <v>19</v>
      </c>
    </row>
    <row r="3" spans="1:25" x14ac:dyDescent="0.5">
      <c r="A3" s="4" t="s">
        <v>29</v>
      </c>
      <c r="B3" s="3" t="s">
        <v>24</v>
      </c>
      <c r="C3" t="s">
        <v>36</v>
      </c>
      <c r="D3" t="s">
        <v>21</v>
      </c>
      <c r="E3" t="s">
        <v>42</v>
      </c>
      <c r="F3" t="s">
        <v>23</v>
      </c>
      <c r="G3" t="s">
        <v>22</v>
      </c>
      <c r="H3" t="s">
        <v>25</v>
      </c>
      <c r="I3" t="s">
        <v>30</v>
      </c>
      <c r="J3" t="s">
        <v>24</v>
      </c>
      <c r="K3" t="s">
        <v>25</v>
      </c>
      <c r="L3" t="s">
        <v>26</v>
      </c>
      <c r="M3" t="s">
        <v>26</v>
      </c>
      <c r="N3" t="s">
        <v>23</v>
      </c>
      <c r="O3" t="s">
        <v>21</v>
      </c>
      <c r="P3" t="s">
        <v>27</v>
      </c>
      <c r="Q3" t="s">
        <v>28</v>
      </c>
      <c r="R3">
        <v>19</v>
      </c>
      <c r="S3" s="1" t="s">
        <v>32</v>
      </c>
    </row>
    <row r="4" spans="1:25" x14ac:dyDescent="0.5">
      <c r="A4" s="4" t="s">
        <v>35</v>
      </c>
      <c r="B4" s="3" t="s">
        <v>20</v>
      </c>
      <c r="C4" t="s">
        <v>36</v>
      </c>
      <c r="D4" t="s">
        <v>21</v>
      </c>
      <c r="E4" t="s">
        <v>37</v>
      </c>
      <c r="F4" t="s">
        <v>22</v>
      </c>
      <c r="G4" t="s">
        <v>31</v>
      </c>
      <c r="H4" t="s">
        <v>31</v>
      </c>
      <c r="I4" t="s">
        <v>30</v>
      </c>
      <c r="J4" t="s">
        <v>24</v>
      </c>
      <c r="K4" t="s">
        <v>38</v>
      </c>
      <c r="L4" t="s">
        <v>26</v>
      </c>
      <c r="M4" t="s">
        <v>22</v>
      </c>
      <c r="N4" t="s">
        <v>31</v>
      </c>
      <c r="O4" t="s">
        <v>21</v>
      </c>
      <c r="P4" t="s">
        <v>27</v>
      </c>
      <c r="Q4" t="s">
        <v>39</v>
      </c>
      <c r="R4">
        <v>20</v>
      </c>
      <c r="S4" s="1" t="s">
        <v>34</v>
      </c>
    </row>
    <row r="5" spans="1:25" x14ac:dyDescent="0.5">
      <c r="A5" s="4" t="s">
        <v>50</v>
      </c>
      <c r="B5" s="3" t="s">
        <v>24</v>
      </c>
      <c r="C5" t="s">
        <v>27</v>
      </c>
      <c r="D5" t="s">
        <v>21</v>
      </c>
      <c r="E5" t="s">
        <v>30</v>
      </c>
      <c r="F5" t="s">
        <v>25</v>
      </c>
      <c r="G5" t="s">
        <v>31</v>
      </c>
      <c r="H5" t="s">
        <v>25</v>
      </c>
      <c r="I5" t="s">
        <v>30</v>
      </c>
      <c r="J5" t="s">
        <v>42</v>
      </c>
      <c r="K5" t="s">
        <v>24</v>
      </c>
      <c r="L5" t="s">
        <v>31</v>
      </c>
      <c r="M5" t="s">
        <v>23</v>
      </c>
      <c r="N5" t="s">
        <v>26</v>
      </c>
      <c r="O5" t="s">
        <v>21</v>
      </c>
      <c r="P5" t="s">
        <v>27</v>
      </c>
      <c r="Q5" t="s">
        <v>69</v>
      </c>
      <c r="R5">
        <v>20</v>
      </c>
      <c r="S5" s="1" t="s">
        <v>40</v>
      </c>
    </row>
    <row r="6" spans="1:25" x14ac:dyDescent="0.5">
      <c r="A6" s="4" t="s">
        <v>52</v>
      </c>
      <c r="B6" s="3" t="s">
        <v>24</v>
      </c>
      <c r="C6" t="s">
        <v>23</v>
      </c>
      <c r="D6" t="s">
        <v>21</v>
      </c>
      <c r="E6" t="s">
        <v>25</v>
      </c>
      <c r="F6" t="s">
        <v>23</v>
      </c>
      <c r="G6" t="s">
        <v>31</v>
      </c>
      <c r="H6" t="s">
        <v>31</v>
      </c>
      <c r="I6" t="s">
        <v>30</v>
      </c>
      <c r="J6" t="s">
        <v>31</v>
      </c>
      <c r="K6" t="s">
        <v>31</v>
      </c>
      <c r="L6" t="s">
        <v>22</v>
      </c>
      <c r="M6" t="s">
        <v>24</v>
      </c>
      <c r="N6" t="s">
        <v>31</v>
      </c>
      <c r="O6" t="s">
        <v>21</v>
      </c>
      <c r="P6" t="s">
        <v>27</v>
      </c>
      <c r="Q6" t="s">
        <v>69</v>
      </c>
      <c r="R6">
        <v>20</v>
      </c>
      <c r="S6" s="1" t="s">
        <v>43</v>
      </c>
    </row>
    <row r="7" spans="1:25" x14ac:dyDescent="0.5">
      <c r="A7" s="4" t="s">
        <v>53</v>
      </c>
      <c r="B7" s="3" t="s">
        <v>20</v>
      </c>
      <c r="C7" t="s">
        <v>23</v>
      </c>
      <c r="D7" t="s">
        <v>21</v>
      </c>
      <c r="E7" t="s">
        <v>37</v>
      </c>
      <c r="F7" t="s">
        <v>23</v>
      </c>
      <c r="G7" t="s">
        <v>31</v>
      </c>
      <c r="H7" t="s">
        <v>23</v>
      </c>
      <c r="I7" t="s">
        <v>30</v>
      </c>
      <c r="J7" t="s">
        <v>31</v>
      </c>
      <c r="K7" t="s">
        <v>26</v>
      </c>
      <c r="L7" t="s">
        <v>22</v>
      </c>
      <c r="M7" t="s">
        <v>24</v>
      </c>
      <c r="N7" t="s">
        <v>23</v>
      </c>
      <c r="O7" t="s">
        <v>21</v>
      </c>
      <c r="P7" t="s">
        <v>27</v>
      </c>
      <c r="Q7" t="s">
        <v>69</v>
      </c>
      <c r="R7">
        <v>21</v>
      </c>
      <c r="S7" s="1" t="s">
        <v>45</v>
      </c>
    </row>
    <row r="8" spans="1:25" x14ac:dyDescent="0.5">
      <c r="A8" s="4" t="s">
        <v>55</v>
      </c>
      <c r="B8" s="3" t="s">
        <v>24</v>
      </c>
      <c r="C8" t="s">
        <v>24</v>
      </c>
      <c r="D8" t="s">
        <v>21</v>
      </c>
      <c r="E8" t="s">
        <v>23</v>
      </c>
      <c r="F8" t="s">
        <v>22</v>
      </c>
      <c r="G8" t="s">
        <v>22</v>
      </c>
      <c r="H8" t="s">
        <v>31</v>
      </c>
      <c r="I8" t="s">
        <v>30</v>
      </c>
      <c r="J8" t="s">
        <v>24</v>
      </c>
      <c r="K8" t="s">
        <v>31</v>
      </c>
      <c r="L8" t="s">
        <v>24</v>
      </c>
      <c r="M8" t="s">
        <v>26</v>
      </c>
      <c r="N8" t="s">
        <v>24</v>
      </c>
      <c r="O8" t="s">
        <v>21</v>
      </c>
      <c r="P8" t="s">
        <v>27</v>
      </c>
      <c r="Q8" t="s">
        <v>69</v>
      </c>
      <c r="R8">
        <v>20</v>
      </c>
    </row>
    <row r="9" spans="1:25" x14ac:dyDescent="0.5">
      <c r="A9" s="4" t="s">
        <v>48</v>
      </c>
      <c r="B9" s="3" t="s">
        <v>27</v>
      </c>
      <c r="C9" t="s">
        <v>22</v>
      </c>
      <c r="D9" t="s">
        <v>21</v>
      </c>
      <c r="E9" t="s">
        <v>23</v>
      </c>
      <c r="F9" t="s">
        <v>23</v>
      </c>
      <c r="G9" t="s">
        <v>25</v>
      </c>
      <c r="H9" t="s">
        <v>25</v>
      </c>
      <c r="I9" t="s">
        <v>42</v>
      </c>
      <c r="J9" t="s">
        <v>23</v>
      </c>
      <c r="K9">
        <v>25</v>
      </c>
      <c r="L9" t="s">
        <v>23</v>
      </c>
      <c r="M9" t="s">
        <v>22</v>
      </c>
      <c r="N9" t="s">
        <v>42</v>
      </c>
      <c r="O9" t="s">
        <v>21</v>
      </c>
      <c r="P9" t="s">
        <v>27</v>
      </c>
      <c r="Q9" t="s">
        <v>39</v>
      </c>
      <c r="R9">
        <v>19</v>
      </c>
    </row>
    <row r="10" spans="1:25" x14ac:dyDescent="0.5">
      <c r="A10" t="s">
        <v>266</v>
      </c>
      <c r="B10" s="74" t="s">
        <v>27</v>
      </c>
      <c r="C10" s="75" t="s">
        <v>36</v>
      </c>
      <c r="D10" s="75" t="s">
        <v>21</v>
      </c>
      <c r="E10" s="75" t="s">
        <v>37</v>
      </c>
      <c r="F10" s="75" t="s">
        <v>24</v>
      </c>
      <c r="G10" s="75" t="s">
        <v>25</v>
      </c>
      <c r="H10" s="75" t="s">
        <v>31</v>
      </c>
      <c r="I10" s="75" t="s">
        <v>22</v>
      </c>
      <c r="J10" s="75" t="s">
        <v>22</v>
      </c>
      <c r="K10" s="75">
        <v>25</v>
      </c>
      <c r="L10" s="75" t="s">
        <v>31</v>
      </c>
      <c r="M10" s="75" t="s">
        <v>31</v>
      </c>
      <c r="N10" s="75" t="s">
        <v>23</v>
      </c>
      <c r="O10" s="75" t="s">
        <v>27</v>
      </c>
      <c r="P10" s="75" t="s">
        <v>27</v>
      </c>
      <c r="Q10" s="75" t="s">
        <v>28</v>
      </c>
      <c r="R10" s="75">
        <v>25</v>
      </c>
      <c r="S10" s="100" t="s">
        <v>49</v>
      </c>
      <c r="T10" s="100"/>
      <c r="U10" s="100"/>
      <c r="V10" s="100"/>
      <c r="W10" s="100"/>
      <c r="X10" s="100"/>
      <c r="Y10" s="100"/>
    </row>
    <row r="11" spans="1:25" x14ac:dyDescent="0.5">
      <c r="A11" s="4" t="s">
        <v>33</v>
      </c>
      <c r="B11" s="3" t="s">
        <v>24</v>
      </c>
      <c r="C11" t="s">
        <v>38</v>
      </c>
      <c r="D11" t="s">
        <v>21</v>
      </c>
      <c r="E11" t="s">
        <v>42</v>
      </c>
      <c r="F11" t="s">
        <v>23</v>
      </c>
      <c r="G11" t="s">
        <v>24</v>
      </c>
      <c r="H11" t="s">
        <v>25</v>
      </c>
      <c r="I11" t="s">
        <v>42</v>
      </c>
      <c r="J11" t="s">
        <v>22</v>
      </c>
      <c r="K11" t="s">
        <v>22</v>
      </c>
      <c r="L11" t="s">
        <v>24</v>
      </c>
      <c r="M11" t="s">
        <v>26</v>
      </c>
      <c r="N11" t="s">
        <v>26</v>
      </c>
      <c r="O11" t="s">
        <v>21</v>
      </c>
      <c r="P11" t="s">
        <v>27</v>
      </c>
      <c r="Q11" t="s">
        <v>28</v>
      </c>
      <c r="R11">
        <v>18</v>
      </c>
      <c r="S11" s="5" t="s">
        <v>51</v>
      </c>
    </row>
    <row r="12" spans="1:25" x14ac:dyDescent="0.5">
      <c r="A12" t="s">
        <v>263</v>
      </c>
      <c r="B12" s="74" t="s">
        <v>27</v>
      </c>
      <c r="C12" s="75" t="s">
        <v>25</v>
      </c>
      <c r="D12" s="75" t="s">
        <v>36</v>
      </c>
      <c r="E12" s="75" t="s">
        <v>42</v>
      </c>
      <c r="F12" s="75" t="s">
        <v>24</v>
      </c>
      <c r="G12" s="75" t="s">
        <v>25</v>
      </c>
      <c r="H12" s="75" t="s">
        <v>23</v>
      </c>
      <c r="I12" s="75" t="s">
        <v>30</v>
      </c>
      <c r="J12" s="75" t="s">
        <v>26</v>
      </c>
      <c r="K12" s="75">
        <v>25</v>
      </c>
      <c r="L12" s="75" t="s">
        <v>24</v>
      </c>
      <c r="M12" s="75" t="s">
        <v>22</v>
      </c>
      <c r="N12" s="75" t="s">
        <v>30</v>
      </c>
      <c r="O12" s="75" t="s">
        <v>21</v>
      </c>
      <c r="P12" s="75" t="s">
        <v>27</v>
      </c>
      <c r="Q12" s="75" t="s">
        <v>28</v>
      </c>
      <c r="R12" s="75">
        <v>24</v>
      </c>
    </row>
    <row r="13" spans="1:25" x14ac:dyDescent="0.5">
      <c r="A13" s="4" t="s">
        <v>44</v>
      </c>
      <c r="B13" s="3" t="s">
        <v>24</v>
      </c>
      <c r="C13" t="s">
        <v>24</v>
      </c>
      <c r="D13" t="s">
        <v>21</v>
      </c>
      <c r="E13" t="s">
        <v>30</v>
      </c>
      <c r="F13" t="s">
        <v>23</v>
      </c>
      <c r="G13" t="s">
        <v>22</v>
      </c>
      <c r="H13" t="s">
        <v>23</v>
      </c>
      <c r="I13" t="s">
        <v>42</v>
      </c>
      <c r="J13" t="s">
        <v>23</v>
      </c>
      <c r="K13" s="76" t="s">
        <v>23</v>
      </c>
      <c r="L13" t="s">
        <v>31</v>
      </c>
      <c r="M13" t="s">
        <v>23</v>
      </c>
      <c r="N13" t="s">
        <v>24</v>
      </c>
      <c r="O13" t="s">
        <v>21</v>
      </c>
      <c r="P13" t="s">
        <v>27</v>
      </c>
      <c r="Q13" t="s">
        <v>39</v>
      </c>
      <c r="R13">
        <v>19</v>
      </c>
      <c r="S13" s="40" t="s">
        <v>54</v>
      </c>
      <c r="T13" s="40"/>
      <c r="U13" s="40"/>
      <c r="V13" s="40"/>
    </row>
    <row r="14" spans="1:25" x14ac:dyDescent="0.5">
      <c r="A14" s="4" t="s">
        <v>90</v>
      </c>
      <c r="B14" s="71" t="s">
        <v>27</v>
      </c>
      <c r="C14" s="72" t="s">
        <v>37</v>
      </c>
      <c r="D14" s="72" t="s">
        <v>37</v>
      </c>
      <c r="E14" s="72" t="s">
        <v>24</v>
      </c>
      <c r="F14" s="72" t="s">
        <v>26</v>
      </c>
      <c r="G14" s="72" t="s">
        <v>42</v>
      </c>
      <c r="H14" s="72" t="s">
        <v>25</v>
      </c>
      <c r="I14" s="72" t="s">
        <v>23</v>
      </c>
      <c r="J14" s="72" t="s">
        <v>24</v>
      </c>
      <c r="K14" s="73">
        <v>25</v>
      </c>
      <c r="L14" s="72" t="s">
        <v>24</v>
      </c>
      <c r="M14" s="72" t="s">
        <v>26</v>
      </c>
      <c r="N14" s="72" t="s">
        <v>23</v>
      </c>
      <c r="O14" s="72" t="s">
        <v>27</v>
      </c>
      <c r="P14" s="72" t="s">
        <v>27</v>
      </c>
      <c r="Q14" t="s">
        <v>71</v>
      </c>
      <c r="R14" s="72">
        <v>23</v>
      </c>
      <c r="S14" s="40" t="s">
        <v>56</v>
      </c>
      <c r="T14" s="40"/>
      <c r="U14" s="40"/>
      <c r="V14" s="40"/>
    </row>
    <row r="15" spans="1:25" x14ac:dyDescent="0.5">
      <c r="A15" s="4" t="s">
        <v>47</v>
      </c>
      <c r="B15" s="3" t="s">
        <v>20</v>
      </c>
      <c r="C15" t="s">
        <v>27</v>
      </c>
      <c r="D15" t="s">
        <v>21</v>
      </c>
      <c r="E15" t="s">
        <v>23</v>
      </c>
      <c r="F15" t="s">
        <v>42</v>
      </c>
      <c r="G15" t="s">
        <v>22</v>
      </c>
      <c r="H15" t="s">
        <v>23</v>
      </c>
      <c r="I15" t="s">
        <v>42</v>
      </c>
      <c r="J15" t="s">
        <v>25</v>
      </c>
      <c r="K15" t="s">
        <v>26</v>
      </c>
      <c r="L15" t="s">
        <v>30</v>
      </c>
      <c r="M15" t="s">
        <v>22</v>
      </c>
      <c r="N15" t="s">
        <v>22</v>
      </c>
      <c r="O15" t="s">
        <v>21</v>
      </c>
      <c r="P15" t="s">
        <v>27</v>
      </c>
      <c r="Q15" t="s">
        <v>39</v>
      </c>
      <c r="R15">
        <v>19</v>
      </c>
      <c r="S15" s="40" t="s">
        <v>58</v>
      </c>
      <c r="T15" s="40"/>
      <c r="U15" s="40"/>
      <c r="V15" s="40"/>
    </row>
    <row r="16" spans="1:25" x14ac:dyDescent="0.5">
      <c r="A16" s="4" t="s">
        <v>98</v>
      </c>
      <c r="B16" s="3" t="s">
        <v>27</v>
      </c>
      <c r="C16" t="s">
        <v>25</v>
      </c>
      <c r="D16" t="s">
        <v>36</v>
      </c>
      <c r="E16" t="s">
        <v>42</v>
      </c>
      <c r="F16" t="s">
        <v>26</v>
      </c>
      <c r="G16" t="s">
        <v>31</v>
      </c>
      <c r="H16" t="s">
        <v>23</v>
      </c>
      <c r="I16" t="s">
        <v>31</v>
      </c>
      <c r="J16" t="s">
        <v>26</v>
      </c>
      <c r="K16">
        <v>25</v>
      </c>
      <c r="L16" t="s">
        <v>24</v>
      </c>
      <c r="M16" t="s">
        <v>26</v>
      </c>
      <c r="N16" t="s">
        <v>23</v>
      </c>
      <c r="O16" t="s">
        <v>27</v>
      </c>
      <c r="P16" t="s">
        <v>27</v>
      </c>
      <c r="Q16" t="s">
        <v>97</v>
      </c>
      <c r="R16">
        <v>22</v>
      </c>
      <c r="S16" s="40" t="s">
        <v>60</v>
      </c>
      <c r="T16" s="40"/>
      <c r="U16" s="40"/>
      <c r="V16" s="40"/>
    </row>
    <row r="17" spans="1:26" x14ac:dyDescent="0.5">
      <c r="A17" s="4" t="s">
        <v>57</v>
      </c>
      <c r="B17" s="3" t="s">
        <v>20</v>
      </c>
      <c r="C17" t="s">
        <v>24</v>
      </c>
      <c r="D17" t="s">
        <v>21</v>
      </c>
      <c r="E17" t="s">
        <v>30</v>
      </c>
      <c r="F17" t="s">
        <v>30</v>
      </c>
      <c r="G17" t="s">
        <v>26</v>
      </c>
      <c r="H17" t="s">
        <v>23</v>
      </c>
      <c r="I17" t="s">
        <v>42</v>
      </c>
      <c r="J17" t="s">
        <v>30</v>
      </c>
      <c r="K17" t="s">
        <v>38</v>
      </c>
      <c r="L17" t="s">
        <v>25</v>
      </c>
      <c r="M17" t="s">
        <v>23</v>
      </c>
      <c r="N17" t="s">
        <v>22</v>
      </c>
      <c r="O17" t="s">
        <v>27</v>
      </c>
      <c r="P17" t="s">
        <v>27</v>
      </c>
      <c r="Q17" t="s">
        <v>71</v>
      </c>
      <c r="R17">
        <v>21</v>
      </c>
      <c r="S17" s="40" t="s">
        <v>62</v>
      </c>
      <c r="T17" s="40"/>
      <c r="U17" s="40"/>
      <c r="V17" s="40"/>
    </row>
    <row r="18" spans="1:26" x14ac:dyDescent="0.5">
      <c r="A18" s="4" t="s">
        <v>61</v>
      </c>
      <c r="B18" s="3" t="s">
        <v>20</v>
      </c>
      <c r="C18" t="s">
        <v>26</v>
      </c>
      <c r="D18" t="s">
        <v>38</v>
      </c>
      <c r="E18" t="s">
        <v>30</v>
      </c>
      <c r="F18" t="s">
        <v>24</v>
      </c>
      <c r="G18" t="s">
        <v>22</v>
      </c>
      <c r="H18" t="s">
        <v>22</v>
      </c>
      <c r="I18" t="s">
        <v>42</v>
      </c>
      <c r="J18" t="s">
        <v>26</v>
      </c>
      <c r="K18" t="s">
        <v>27</v>
      </c>
      <c r="L18" t="s">
        <v>36</v>
      </c>
      <c r="M18" t="s">
        <v>26</v>
      </c>
      <c r="N18" t="s">
        <v>36</v>
      </c>
      <c r="O18" t="s">
        <v>27</v>
      </c>
      <c r="P18" t="s">
        <v>27</v>
      </c>
      <c r="Q18" t="s">
        <v>69</v>
      </c>
      <c r="R18">
        <v>21</v>
      </c>
      <c r="S18" s="40" t="s">
        <v>64</v>
      </c>
      <c r="T18" s="40"/>
      <c r="U18" s="40"/>
      <c r="V18" s="40"/>
    </row>
    <row r="19" spans="1:26" x14ac:dyDescent="0.5">
      <c r="A19" s="4" t="s">
        <v>63</v>
      </c>
      <c r="B19" s="3" t="s">
        <v>20</v>
      </c>
      <c r="C19" t="s">
        <v>22</v>
      </c>
      <c r="D19" t="s">
        <v>38</v>
      </c>
      <c r="E19" t="s">
        <v>30</v>
      </c>
      <c r="F19" t="s">
        <v>31</v>
      </c>
      <c r="G19" t="s">
        <v>31</v>
      </c>
      <c r="H19" t="s">
        <v>23</v>
      </c>
      <c r="I19" t="s">
        <v>42</v>
      </c>
      <c r="J19" t="s">
        <v>31</v>
      </c>
      <c r="K19" t="s">
        <v>22</v>
      </c>
      <c r="L19" t="s">
        <v>24</v>
      </c>
      <c r="M19" t="s">
        <v>22</v>
      </c>
      <c r="N19" t="s">
        <v>26</v>
      </c>
      <c r="O19" t="s">
        <v>27</v>
      </c>
      <c r="P19" t="s">
        <v>27</v>
      </c>
      <c r="Q19" t="s">
        <v>71</v>
      </c>
      <c r="R19">
        <v>21</v>
      </c>
      <c r="S19" s="40" t="s">
        <v>66</v>
      </c>
      <c r="T19" s="40"/>
      <c r="U19" s="40"/>
      <c r="V19" s="40"/>
    </row>
    <row r="20" spans="1:26" x14ac:dyDescent="0.5">
      <c r="A20" s="4" t="s">
        <v>65</v>
      </c>
      <c r="B20" s="3" t="s">
        <v>24</v>
      </c>
      <c r="C20" t="s">
        <v>23</v>
      </c>
      <c r="D20" t="s">
        <v>24</v>
      </c>
      <c r="E20" t="s">
        <v>37</v>
      </c>
      <c r="F20" t="s">
        <v>24</v>
      </c>
      <c r="G20" t="s">
        <v>22</v>
      </c>
      <c r="H20" t="s">
        <v>31</v>
      </c>
      <c r="I20" t="s">
        <v>42</v>
      </c>
      <c r="J20" t="s">
        <v>22</v>
      </c>
      <c r="K20" t="s">
        <v>23</v>
      </c>
      <c r="L20" t="s">
        <v>26</v>
      </c>
      <c r="M20" t="s">
        <v>26</v>
      </c>
      <c r="N20" t="s">
        <v>31</v>
      </c>
      <c r="O20" t="s">
        <v>27</v>
      </c>
      <c r="P20" t="s">
        <v>27</v>
      </c>
      <c r="Q20" t="s">
        <v>69</v>
      </c>
      <c r="R20">
        <v>21</v>
      </c>
    </row>
    <row r="21" spans="1:26" x14ac:dyDescent="0.5">
      <c r="A21" s="4" t="s">
        <v>70</v>
      </c>
      <c r="B21" s="3" t="s">
        <v>24</v>
      </c>
      <c r="C21" t="s">
        <v>23</v>
      </c>
      <c r="D21" t="s">
        <v>21</v>
      </c>
      <c r="E21" t="s">
        <v>25</v>
      </c>
      <c r="F21" t="s">
        <v>31</v>
      </c>
      <c r="G21" t="s">
        <v>24</v>
      </c>
      <c r="H21" t="s">
        <v>23</v>
      </c>
      <c r="I21" t="s">
        <v>42</v>
      </c>
      <c r="J21" t="s">
        <v>23</v>
      </c>
      <c r="K21" t="s">
        <v>30</v>
      </c>
      <c r="L21" t="s">
        <v>31</v>
      </c>
      <c r="M21" t="s">
        <v>22</v>
      </c>
      <c r="N21" t="s">
        <v>24</v>
      </c>
      <c r="O21" t="s">
        <v>21</v>
      </c>
      <c r="P21" t="s">
        <v>27</v>
      </c>
      <c r="Q21" t="s">
        <v>71</v>
      </c>
      <c r="R21">
        <v>21</v>
      </c>
    </row>
    <row r="22" spans="1:26" x14ac:dyDescent="0.5">
      <c r="A22" s="4" t="s">
        <v>72</v>
      </c>
      <c r="B22" s="3" t="s">
        <v>24</v>
      </c>
      <c r="C22" t="s">
        <v>22</v>
      </c>
      <c r="D22" t="s">
        <v>21</v>
      </c>
      <c r="E22" t="s">
        <v>42</v>
      </c>
      <c r="F22" t="s">
        <v>24</v>
      </c>
      <c r="G22" t="s">
        <v>24</v>
      </c>
      <c r="H22" t="s">
        <v>22</v>
      </c>
      <c r="I22" t="s">
        <v>42</v>
      </c>
      <c r="J22" t="s">
        <v>24</v>
      </c>
      <c r="K22" t="s">
        <v>23</v>
      </c>
      <c r="L22" t="s">
        <v>26</v>
      </c>
      <c r="M22" t="s">
        <v>24</v>
      </c>
      <c r="N22" t="s">
        <v>22</v>
      </c>
      <c r="O22" t="s">
        <v>21</v>
      </c>
      <c r="P22" t="s">
        <v>27</v>
      </c>
      <c r="Q22" t="s">
        <v>69</v>
      </c>
      <c r="R22">
        <v>21</v>
      </c>
      <c r="S22" s="36" t="s">
        <v>73</v>
      </c>
      <c r="T22" s="33" t="s">
        <v>37</v>
      </c>
      <c r="U22" s="34" t="s">
        <v>74</v>
      </c>
      <c r="V22" s="34"/>
      <c r="W22" s="33" t="s">
        <v>23</v>
      </c>
      <c r="X22" s="33" t="s">
        <v>75</v>
      </c>
      <c r="Y22" s="33" t="s">
        <v>26</v>
      </c>
      <c r="Z22" s="35" t="s">
        <v>76</v>
      </c>
    </row>
    <row r="23" spans="1:26" x14ac:dyDescent="0.5">
      <c r="A23" s="4" t="s">
        <v>103</v>
      </c>
      <c r="B23" s="3" t="s">
        <v>27</v>
      </c>
      <c r="C23" t="s">
        <v>23</v>
      </c>
      <c r="D23" t="s">
        <v>22</v>
      </c>
      <c r="E23" t="s">
        <v>31</v>
      </c>
      <c r="F23" t="s">
        <v>26</v>
      </c>
      <c r="G23" t="s">
        <v>25</v>
      </c>
      <c r="H23" t="s">
        <v>23</v>
      </c>
      <c r="I23" t="s">
        <v>31</v>
      </c>
      <c r="J23" t="s">
        <v>26</v>
      </c>
      <c r="K23">
        <v>25</v>
      </c>
      <c r="L23" t="s">
        <v>24</v>
      </c>
      <c r="M23" t="s">
        <v>24</v>
      </c>
      <c r="N23" t="s">
        <v>25</v>
      </c>
      <c r="O23" t="s">
        <v>21</v>
      </c>
      <c r="P23" t="s">
        <v>27</v>
      </c>
      <c r="Q23" t="s">
        <v>69</v>
      </c>
      <c r="R23">
        <v>21</v>
      </c>
      <c r="S23" s="33"/>
      <c r="T23" s="33" t="s">
        <v>30</v>
      </c>
      <c r="U23" s="34" t="s">
        <v>78</v>
      </c>
      <c r="V23" s="34"/>
      <c r="W23" s="34" t="s">
        <v>31</v>
      </c>
      <c r="X23" s="34" t="s">
        <v>79</v>
      </c>
      <c r="Y23" s="34" t="s">
        <v>36</v>
      </c>
      <c r="Z23" s="34" t="s">
        <v>80</v>
      </c>
    </row>
    <row r="24" spans="1:26" x14ac:dyDescent="0.5">
      <c r="A24" s="4" t="s">
        <v>260</v>
      </c>
      <c r="B24" s="74" t="s">
        <v>259</v>
      </c>
      <c r="C24" s="75" t="s">
        <v>31</v>
      </c>
      <c r="D24" s="75" t="s">
        <v>21</v>
      </c>
      <c r="E24" s="75" t="s">
        <v>37</v>
      </c>
      <c r="F24" s="75" t="s">
        <v>42</v>
      </c>
      <c r="G24" s="75" t="s">
        <v>31</v>
      </c>
      <c r="H24" s="75" t="s">
        <v>23</v>
      </c>
      <c r="I24" s="75" t="s">
        <v>37</v>
      </c>
      <c r="J24" s="75" t="s">
        <v>42</v>
      </c>
      <c r="K24" s="75" t="s">
        <v>24</v>
      </c>
      <c r="L24" s="75" t="s">
        <v>42</v>
      </c>
      <c r="M24" s="75" t="s">
        <v>23</v>
      </c>
      <c r="N24" s="75" t="s">
        <v>25</v>
      </c>
      <c r="O24" s="75" t="s">
        <v>21</v>
      </c>
      <c r="P24" s="75" t="s">
        <v>27</v>
      </c>
      <c r="Q24" s="75" t="s">
        <v>28</v>
      </c>
      <c r="R24" s="75">
        <v>24</v>
      </c>
      <c r="S24" s="33"/>
      <c r="T24" s="33" t="s">
        <v>42</v>
      </c>
      <c r="U24" s="34" t="s">
        <v>82</v>
      </c>
      <c r="V24" s="34"/>
      <c r="W24" s="34" t="s">
        <v>22</v>
      </c>
      <c r="X24" s="34" t="s">
        <v>83</v>
      </c>
      <c r="Y24" s="34"/>
      <c r="Z24" s="34"/>
    </row>
    <row r="25" spans="1:26" x14ac:dyDescent="0.5">
      <c r="A25" s="4" t="s">
        <v>87</v>
      </c>
      <c r="B25" s="71" t="s">
        <v>24</v>
      </c>
      <c r="C25" s="72" t="s">
        <v>24</v>
      </c>
      <c r="D25" s="72" t="s">
        <v>21</v>
      </c>
      <c r="E25" s="72" t="s">
        <v>42</v>
      </c>
      <c r="F25" s="72" t="s">
        <v>22</v>
      </c>
      <c r="G25" s="72" t="s">
        <v>31</v>
      </c>
      <c r="H25" s="72" t="s">
        <v>31</v>
      </c>
      <c r="I25" s="72" t="s">
        <v>23</v>
      </c>
      <c r="J25" s="72" t="s">
        <v>22</v>
      </c>
      <c r="K25" s="73" t="s">
        <v>25</v>
      </c>
      <c r="L25" s="72" t="s">
        <v>24</v>
      </c>
      <c r="M25" s="72" t="s">
        <v>22</v>
      </c>
      <c r="N25" s="72" t="s">
        <v>22</v>
      </c>
      <c r="O25" s="72" t="s">
        <v>27</v>
      </c>
      <c r="P25" s="72" t="s">
        <v>27</v>
      </c>
      <c r="Q25" t="s">
        <v>71</v>
      </c>
      <c r="R25" s="72">
        <v>21</v>
      </c>
      <c r="S25" s="33"/>
      <c r="T25" s="33" t="s">
        <v>25</v>
      </c>
      <c r="U25" s="34" t="s">
        <v>85</v>
      </c>
      <c r="V25" s="34"/>
      <c r="W25" s="34" t="s">
        <v>24</v>
      </c>
      <c r="X25" s="34" t="s">
        <v>86</v>
      </c>
      <c r="Y25" s="34"/>
      <c r="Z25" s="34"/>
    </row>
    <row r="26" spans="1:26" x14ac:dyDescent="0.5">
      <c r="A26" s="4" t="s">
        <v>88</v>
      </c>
      <c r="B26" s="71" t="s">
        <v>24</v>
      </c>
      <c r="C26" s="72" t="s">
        <v>27</v>
      </c>
      <c r="D26" s="72" t="s">
        <v>21</v>
      </c>
      <c r="E26" s="72" t="s">
        <v>42</v>
      </c>
      <c r="F26" s="72" t="s">
        <v>24</v>
      </c>
      <c r="G26" s="72" t="s">
        <v>31</v>
      </c>
      <c r="H26" s="72" t="s">
        <v>22</v>
      </c>
      <c r="I26" s="72" t="s">
        <v>23</v>
      </c>
      <c r="J26" s="72" t="s">
        <v>24</v>
      </c>
      <c r="K26" s="73" t="s">
        <v>23</v>
      </c>
      <c r="L26" s="72" t="s">
        <v>26</v>
      </c>
      <c r="M26" s="72" t="s">
        <v>26</v>
      </c>
      <c r="N26" s="72" t="s">
        <v>24</v>
      </c>
      <c r="O26" s="72" t="s">
        <v>27</v>
      </c>
      <c r="P26" s="72" t="s">
        <v>27</v>
      </c>
      <c r="Q26" t="s">
        <v>71</v>
      </c>
      <c r="R26" s="72">
        <v>21</v>
      </c>
    </row>
    <row r="27" spans="1:26" x14ac:dyDescent="0.5">
      <c r="A27" s="4" t="s">
        <v>89</v>
      </c>
      <c r="B27" s="71" t="s">
        <v>24</v>
      </c>
      <c r="C27" s="72" t="s">
        <v>26</v>
      </c>
      <c r="D27" s="72" t="s">
        <v>21</v>
      </c>
      <c r="E27" s="72" t="s">
        <v>42</v>
      </c>
      <c r="F27" s="72" t="s">
        <v>24</v>
      </c>
      <c r="G27" s="72" t="s">
        <v>22</v>
      </c>
      <c r="H27" s="72" t="s">
        <v>22</v>
      </c>
      <c r="I27" s="72" t="s">
        <v>23</v>
      </c>
      <c r="J27" s="72" t="s">
        <v>26</v>
      </c>
      <c r="K27" s="73" t="s">
        <v>26</v>
      </c>
      <c r="L27" s="72" t="s">
        <v>36</v>
      </c>
      <c r="M27" s="72" t="s">
        <v>26</v>
      </c>
      <c r="N27" s="72" t="s">
        <v>22</v>
      </c>
      <c r="O27" s="72" t="s">
        <v>27</v>
      </c>
      <c r="P27" s="72" t="s">
        <v>27</v>
      </c>
      <c r="Q27" t="s">
        <v>71</v>
      </c>
      <c r="R27" s="72">
        <v>21</v>
      </c>
    </row>
    <row r="28" spans="1:26" x14ac:dyDescent="0.5">
      <c r="A28" s="4" t="s">
        <v>145</v>
      </c>
      <c r="B28" s="3" t="s">
        <v>27</v>
      </c>
      <c r="C28" t="s">
        <v>23</v>
      </c>
      <c r="D28" t="s">
        <v>38</v>
      </c>
      <c r="E28" t="s">
        <v>22</v>
      </c>
      <c r="F28" t="s">
        <v>26</v>
      </c>
      <c r="G28" t="s">
        <v>42</v>
      </c>
      <c r="H28" t="s">
        <v>24</v>
      </c>
      <c r="I28" t="s">
        <v>27</v>
      </c>
      <c r="J28" t="s">
        <v>26</v>
      </c>
      <c r="K28">
        <v>25</v>
      </c>
      <c r="L28" t="s">
        <v>24</v>
      </c>
      <c r="M28" t="s">
        <v>24</v>
      </c>
      <c r="N28" t="s">
        <v>22</v>
      </c>
      <c r="O28" t="s">
        <v>27</v>
      </c>
      <c r="P28" t="s">
        <v>27</v>
      </c>
      <c r="Q28" t="s">
        <v>129</v>
      </c>
      <c r="R28">
        <v>24</v>
      </c>
    </row>
    <row r="29" spans="1:26" x14ac:dyDescent="0.5">
      <c r="A29" s="4" t="s">
        <v>91</v>
      </c>
      <c r="B29" s="3" t="s">
        <v>24</v>
      </c>
      <c r="C29" t="s">
        <v>24</v>
      </c>
      <c r="D29" t="s">
        <v>26</v>
      </c>
      <c r="E29" t="s">
        <v>37</v>
      </c>
      <c r="F29" t="s">
        <v>22</v>
      </c>
      <c r="G29" t="s">
        <v>31</v>
      </c>
      <c r="H29" t="s">
        <v>31</v>
      </c>
      <c r="I29" t="s">
        <v>23</v>
      </c>
      <c r="J29" t="s">
        <v>24</v>
      </c>
      <c r="K29" t="s">
        <v>25</v>
      </c>
      <c r="L29" t="s">
        <v>24</v>
      </c>
      <c r="M29" t="s">
        <v>26</v>
      </c>
      <c r="N29" t="s">
        <v>42</v>
      </c>
      <c r="O29" t="s">
        <v>27</v>
      </c>
      <c r="P29" t="s">
        <v>27</v>
      </c>
      <c r="Q29" t="s">
        <v>71</v>
      </c>
      <c r="R29">
        <v>21</v>
      </c>
    </row>
    <row r="30" spans="1:26" x14ac:dyDescent="0.5">
      <c r="A30" s="4" t="s">
        <v>92</v>
      </c>
      <c r="B30" s="3" t="s">
        <v>24</v>
      </c>
      <c r="C30" t="s">
        <v>26</v>
      </c>
      <c r="D30" t="s">
        <v>22</v>
      </c>
      <c r="E30" t="s">
        <v>37</v>
      </c>
      <c r="F30" t="s">
        <v>24</v>
      </c>
      <c r="G30" t="s">
        <v>24</v>
      </c>
      <c r="H30" t="s">
        <v>24</v>
      </c>
      <c r="I30" t="s">
        <v>23</v>
      </c>
      <c r="J30" t="s">
        <v>36</v>
      </c>
      <c r="K30" t="s">
        <v>22</v>
      </c>
      <c r="L30" t="s">
        <v>36</v>
      </c>
      <c r="M30" t="s">
        <v>36</v>
      </c>
      <c r="N30" t="s">
        <v>24</v>
      </c>
      <c r="O30" t="s">
        <v>27</v>
      </c>
      <c r="P30" t="s">
        <v>27</v>
      </c>
      <c r="Q30" t="s">
        <v>71</v>
      </c>
      <c r="R30">
        <v>21</v>
      </c>
    </row>
    <row r="31" spans="1:26" x14ac:dyDescent="0.5">
      <c r="A31" s="4" t="s">
        <v>139</v>
      </c>
      <c r="B31" s="3" t="s">
        <v>27</v>
      </c>
      <c r="C31" t="s">
        <v>24</v>
      </c>
      <c r="D31" t="s">
        <v>21</v>
      </c>
      <c r="E31" t="s">
        <v>30</v>
      </c>
      <c r="F31" t="s">
        <v>26</v>
      </c>
      <c r="G31" t="s">
        <v>31</v>
      </c>
      <c r="H31" t="s">
        <v>31</v>
      </c>
      <c r="I31" t="s">
        <v>36</v>
      </c>
      <c r="J31" t="s">
        <v>26</v>
      </c>
      <c r="K31">
        <v>25</v>
      </c>
      <c r="L31" t="s">
        <v>24</v>
      </c>
      <c r="M31" t="s">
        <v>24</v>
      </c>
      <c r="N31" t="s">
        <v>25</v>
      </c>
      <c r="O31" t="s">
        <v>21</v>
      </c>
      <c r="P31" t="s">
        <v>27</v>
      </c>
      <c r="Q31" t="s">
        <v>71</v>
      </c>
      <c r="R31">
        <v>22</v>
      </c>
    </row>
    <row r="32" spans="1:26" x14ac:dyDescent="0.5">
      <c r="A32" s="4" t="s">
        <v>261</v>
      </c>
      <c r="B32" s="74" t="s">
        <v>27</v>
      </c>
      <c r="C32" s="75" t="s">
        <v>24</v>
      </c>
      <c r="D32" s="75" t="s">
        <v>21</v>
      </c>
      <c r="E32" s="75" t="s">
        <v>30</v>
      </c>
      <c r="F32" s="75" t="s">
        <v>26</v>
      </c>
      <c r="G32" s="75" t="s">
        <v>31</v>
      </c>
      <c r="H32" s="75" t="s">
        <v>25</v>
      </c>
      <c r="I32" s="75" t="s">
        <v>30</v>
      </c>
      <c r="J32" s="75" t="s">
        <v>26</v>
      </c>
      <c r="K32" s="75">
        <v>25</v>
      </c>
      <c r="L32" s="75" t="s">
        <v>26</v>
      </c>
      <c r="M32" s="75" t="s">
        <v>26</v>
      </c>
      <c r="N32" s="75" t="s">
        <v>42</v>
      </c>
      <c r="O32" s="75" t="s">
        <v>21</v>
      </c>
      <c r="P32" s="75" t="s">
        <v>27</v>
      </c>
      <c r="Q32" s="75" t="s">
        <v>28</v>
      </c>
      <c r="R32" s="75">
        <v>21</v>
      </c>
    </row>
    <row r="33" spans="1:18" x14ac:dyDescent="0.5">
      <c r="A33" t="s">
        <v>267</v>
      </c>
      <c r="B33" s="74" t="s">
        <v>27</v>
      </c>
      <c r="C33" s="75" t="s">
        <v>23</v>
      </c>
      <c r="D33" s="75" t="s">
        <v>23</v>
      </c>
      <c r="E33" s="75" t="s">
        <v>31</v>
      </c>
      <c r="F33" s="75" t="s">
        <v>24</v>
      </c>
      <c r="G33" s="75" t="s">
        <v>23</v>
      </c>
      <c r="H33" s="75" t="s">
        <v>23</v>
      </c>
      <c r="I33" s="75" t="s">
        <v>37</v>
      </c>
      <c r="J33" s="75" t="s">
        <v>24</v>
      </c>
      <c r="K33" s="75">
        <v>25</v>
      </c>
      <c r="L33" s="75" t="s">
        <v>26</v>
      </c>
      <c r="M33" s="75" t="s">
        <v>26</v>
      </c>
      <c r="N33" s="75" t="s">
        <v>25</v>
      </c>
      <c r="O33" s="75" t="s">
        <v>21</v>
      </c>
      <c r="P33" s="75" t="s">
        <v>27</v>
      </c>
      <c r="Q33" s="75" t="s">
        <v>28</v>
      </c>
      <c r="R33" s="75">
        <v>21</v>
      </c>
    </row>
    <row r="34" spans="1:18" x14ac:dyDescent="0.5">
      <c r="A34" t="s">
        <v>270</v>
      </c>
      <c r="B34" s="74" t="s">
        <v>259</v>
      </c>
      <c r="C34" s="75" t="s">
        <v>23</v>
      </c>
      <c r="D34" s="75" t="s">
        <v>38</v>
      </c>
      <c r="E34" s="75" t="s">
        <v>37</v>
      </c>
      <c r="F34" s="75" t="s">
        <v>31</v>
      </c>
      <c r="G34" s="75" t="s">
        <v>23</v>
      </c>
      <c r="H34" s="75" t="s">
        <v>31</v>
      </c>
      <c r="I34" s="75" t="s">
        <v>23</v>
      </c>
      <c r="J34" s="75" t="s">
        <v>31</v>
      </c>
      <c r="K34" s="75" t="s">
        <v>24</v>
      </c>
      <c r="L34" s="75" t="s">
        <v>22</v>
      </c>
      <c r="M34" s="75" t="s">
        <v>31</v>
      </c>
      <c r="N34" s="75" t="s">
        <v>23</v>
      </c>
      <c r="O34" s="75" t="s">
        <v>27</v>
      </c>
      <c r="P34" s="75" t="s">
        <v>27</v>
      </c>
      <c r="Q34" s="75" t="s">
        <v>28</v>
      </c>
      <c r="R34" s="75">
        <v>25</v>
      </c>
    </row>
    <row r="35" spans="1:18" x14ac:dyDescent="0.5">
      <c r="A35" s="4" t="s">
        <v>96</v>
      </c>
      <c r="B35" s="3" t="s">
        <v>24</v>
      </c>
      <c r="C35" t="s">
        <v>26</v>
      </c>
      <c r="D35" t="s">
        <v>21</v>
      </c>
      <c r="E35" t="s">
        <v>42</v>
      </c>
      <c r="F35" t="s">
        <v>22</v>
      </c>
      <c r="G35" t="s">
        <v>31</v>
      </c>
      <c r="H35" t="s">
        <v>22</v>
      </c>
      <c r="I35" t="s">
        <v>31</v>
      </c>
      <c r="J35" t="s">
        <v>22</v>
      </c>
      <c r="K35" t="s">
        <v>31</v>
      </c>
      <c r="L35" t="s">
        <v>24</v>
      </c>
      <c r="M35" t="s">
        <v>22</v>
      </c>
      <c r="N35" t="s">
        <v>22</v>
      </c>
      <c r="O35" t="s">
        <v>27</v>
      </c>
      <c r="P35" t="s">
        <v>27</v>
      </c>
      <c r="Q35" t="s">
        <v>97</v>
      </c>
      <c r="R35">
        <v>23</v>
      </c>
    </row>
    <row r="36" spans="1:18" x14ac:dyDescent="0.5">
      <c r="A36" s="4" t="s">
        <v>94</v>
      </c>
      <c r="B36" s="3" t="s">
        <v>27</v>
      </c>
      <c r="C36" t="s">
        <v>26</v>
      </c>
      <c r="D36" t="s">
        <v>30</v>
      </c>
      <c r="E36" t="s">
        <v>23</v>
      </c>
      <c r="F36" t="s">
        <v>26</v>
      </c>
      <c r="G36" t="s">
        <v>31</v>
      </c>
      <c r="H36" t="s">
        <v>31</v>
      </c>
      <c r="I36" t="s">
        <v>23</v>
      </c>
      <c r="J36" t="s">
        <v>36</v>
      </c>
      <c r="K36">
        <v>25</v>
      </c>
      <c r="L36" t="s">
        <v>26</v>
      </c>
      <c r="M36" t="s">
        <v>26</v>
      </c>
      <c r="N36" t="s">
        <v>22</v>
      </c>
      <c r="O36" t="s">
        <v>27</v>
      </c>
      <c r="P36" t="s">
        <v>27</v>
      </c>
      <c r="Q36" t="s">
        <v>69</v>
      </c>
      <c r="R36">
        <v>21</v>
      </c>
    </row>
    <row r="37" spans="1:18" x14ac:dyDescent="0.5">
      <c r="A37" s="4" t="s">
        <v>99</v>
      </c>
      <c r="B37" s="3" t="s">
        <v>68</v>
      </c>
      <c r="C37" t="s">
        <v>25</v>
      </c>
      <c r="D37" t="s">
        <v>21</v>
      </c>
      <c r="E37" t="s">
        <v>37</v>
      </c>
      <c r="F37" t="s">
        <v>22</v>
      </c>
      <c r="G37" t="s">
        <v>23</v>
      </c>
      <c r="H37" t="s">
        <v>22</v>
      </c>
      <c r="I37" t="s">
        <v>31</v>
      </c>
      <c r="J37" t="s">
        <v>22</v>
      </c>
      <c r="K37" t="s">
        <v>21</v>
      </c>
      <c r="L37" t="s">
        <v>36</v>
      </c>
      <c r="M37" t="s">
        <v>26</v>
      </c>
      <c r="N37" t="s">
        <v>31</v>
      </c>
      <c r="O37" t="s">
        <v>27</v>
      </c>
      <c r="P37" t="s">
        <v>27</v>
      </c>
      <c r="Q37" t="s">
        <v>71</v>
      </c>
      <c r="R37">
        <v>21</v>
      </c>
    </row>
    <row r="38" spans="1:18" x14ac:dyDescent="0.5">
      <c r="A38" s="4" t="s">
        <v>100</v>
      </c>
      <c r="B38" s="3" t="s">
        <v>24</v>
      </c>
      <c r="C38" t="s">
        <v>37</v>
      </c>
      <c r="D38" t="s">
        <v>26</v>
      </c>
      <c r="E38" t="s">
        <v>30</v>
      </c>
      <c r="F38" t="s">
        <v>23</v>
      </c>
      <c r="G38" t="s">
        <v>25</v>
      </c>
      <c r="H38" t="s">
        <v>31</v>
      </c>
      <c r="I38" t="s">
        <v>31</v>
      </c>
      <c r="J38" t="s">
        <v>31</v>
      </c>
      <c r="K38" t="s">
        <v>25</v>
      </c>
      <c r="L38" t="s">
        <v>22</v>
      </c>
      <c r="M38" t="s">
        <v>23</v>
      </c>
      <c r="N38" t="s">
        <v>42</v>
      </c>
      <c r="O38" t="s">
        <v>27</v>
      </c>
      <c r="P38" t="s">
        <v>27</v>
      </c>
      <c r="Q38" t="s">
        <v>101</v>
      </c>
      <c r="R38">
        <v>25</v>
      </c>
    </row>
    <row r="39" spans="1:18" x14ac:dyDescent="0.5">
      <c r="A39" s="4" t="s">
        <v>102</v>
      </c>
      <c r="B39" s="3" t="s">
        <v>24</v>
      </c>
      <c r="C39" t="s">
        <v>30</v>
      </c>
      <c r="D39" t="s">
        <v>26</v>
      </c>
      <c r="E39" t="s">
        <v>30</v>
      </c>
      <c r="F39" t="s">
        <v>26</v>
      </c>
      <c r="G39" t="s">
        <v>25</v>
      </c>
      <c r="H39" t="s">
        <v>22</v>
      </c>
      <c r="I39" t="s">
        <v>31</v>
      </c>
      <c r="J39" t="s">
        <v>24</v>
      </c>
      <c r="K39" t="s">
        <v>42</v>
      </c>
      <c r="L39" t="s">
        <v>26</v>
      </c>
      <c r="M39" t="s">
        <v>26</v>
      </c>
      <c r="N39" t="s">
        <v>24</v>
      </c>
      <c r="O39" t="s">
        <v>21</v>
      </c>
      <c r="P39" t="s">
        <v>27</v>
      </c>
      <c r="Q39" t="s">
        <v>101</v>
      </c>
      <c r="R39">
        <v>23</v>
      </c>
    </row>
    <row r="40" spans="1:18" x14ac:dyDescent="0.5">
      <c r="A40" s="4" t="s">
        <v>95</v>
      </c>
      <c r="B40" s="3" t="s">
        <v>27</v>
      </c>
      <c r="C40" t="s">
        <v>31</v>
      </c>
      <c r="D40" t="s">
        <v>25</v>
      </c>
      <c r="E40" t="s">
        <v>23</v>
      </c>
      <c r="F40" t="s">
        <v>26</v>
      </c>
      <c r="G40" t="s">
        <v>42</v>
      </c>
      <c r="H40" t="s">
        <v>23</v>
      </c>
      <c r="I40" t="s">
        <v>23</v>
      </c>
      <c r="J40" t="s">
        <v>26</v>
      </c>
      <c r="K40">
        <v>25</v>
      </c>
      <c r="L40" t="s">
        <v>26</v>
      </c>
      <c r="M40" t="s">
        <v>24</v>
      </c>
      <c r="N40" t="s">
        <v>25</v>
      </c>
      <c r="O40" t="s">
        <v>27</v>
      </c>
      <c r="P40" t="s">
        <v>27</v>
      </c>
      <c r="Q40" t="s">
        <v>271</v>
      </c>
      <c r="R40">
        <v>22</v>
      </c>
    </row>
    <row r="41" spans="1:18" x14ac:dyDescent="0.5">
      <c r="A41" s="4" t="s">
        <v>104</v>
      </c>
      <c r="B41" s="3" t="s">
        <v>68</v>
      </c>
      <c r="C41" t="s">
        <v>30</v>
      </c>
      <c r="D41" t="s">
        <v>24</v>
      </c>
      <c r="E41" t="s">
        <v>25</v>
      </c>
      <c r="F41" t="s">
        <v>26</v>
      </c>
      <c r="G41" t="s">
        <v>23</v>
      </c>
      <c r="H41" t="s">
        <v>24</v>
      </c>
      <c r="I41" t="s">
        <v>31</v>
      </c>
      <c r="J41" t="s">
        <v>26</v>
      </c>
      <c r="K41" t="s">
        <v>27</v>
      </c>
      <c r="L41" t="s">
        <v>27</v>
      </c>
      <c r="M41" t="s">
        <v>36</v>
      </c>
      <c r="N41" t="s">
        <v>24</v>
      </c>
      <c r="O41" t="s">
        <v>21</v>
      </c>
      <c r="P41" t="s">
        <v>27</v>
      </c>
      <c r="Q41" t="s">
        <v>71</v>
      </c>
      <c r="R41">
        <v>21</v>
      </c>
    </row>
    <row r="42" spans="1:18" x14ac:dyDescent="0.5">
      <c r="A42" t="s">
        <v>265</v>
      </c>
      <c r="B42" s="74" t="s">
        <v>259</v>
      </c>
      <c r="C42" s="75" t="s">
        <v>23</v>
      </c>
      <c r="D42" s="75" t="s">
        <v>31</v>
      </c>
      <c r="E42" s="75" t="s">
        <v>25</v>
      </c>
      <c r="F42" s="75" t="s">
        <v>26</v>
      </c>
      <c r="G42" s="75" t="s">
        <v>24</v>
      </c>
      <c r="H42" s="75" t="s">
        <v>24</v>
      </c>
      <c r="I42" s="75" t="s">
        <v>31</v>
      </c>
      <c r="J42" s="75" t="s">
        <v>26</v>
      </c>
      <c r="K42" s="75" t="s">
        <v>36</v>
      </c>
      <c r="L42" s="75" t="s">
        <v>36</v>
      </c>
      <c r="M42" s="75" t="s">
        <v>27</v>
      </c>
      <c r="N42" s="75" t="s">
        <v>24</v>
      </c>
      <c r="O42" s="75" t="s">
        <v>21</v>
      </c>
      <c r="P42" s="75" t="s">
        <v>27</v>
      </c>
      <c r="Q42" s="75" t="s">
        <v>28</v>
      </c>
      <c r="R42" s="75">
        <v>21</v>
      </c>
    </row>
    <row r="43" spans="1:18" x14ac:dyDescent="0.5">
      <c r="A43" s="4" t="s">
        <v>59</v>
      </c>
      <c r="B43" s="3" t="s">
        <v>24</v>
      </c>
      <c r="C43" t="s">
        <v>23</v>
      </c>
      <c r="D43" t="s">
        <v>26</v>
      </c>
      <c r="E43" t="s">
        <v>25</v>
      </c>
      <c r="F43" t="s">
        <v>24</v>
      </c>
      <c r="G43" t="s">
        <v>31</v>
      </c>
      <c r="H43" t="s">
        <v>23</v>
      </c>
      <c r="I43" t="s">
        <v>25</v>
      </c>
      <c r="J43" t="s">
        <v>26</v>
      </c>
      <c r="K43" t="s">
        <v>23</v>
      </c>
      <c r="L43" t="s">
        <v>26</v>
      </c>
      <c r="M43" t="s">
        <v>24</v>
      </c>
      <c r="N43" t="s">
        <v>22</v>
      </c>
      <c r="O43" t="s">
        <v>27</v>
      </c>
      <c r="P43" t="s">
        <v>27</v>
      </c>
      <c r="Q43" t="s">
        <v>69</v>
      </c>
      <c r="R43">
        <v>20</v>
      </c>
    </row>
    <row r="44" spans="1:18" x14ac:dyDescent="0.5">
      <c r="A44" s="4" t="s">
        <v>67</v>
      </c>
      <c r="B44" s="3" t="s">
        <v>68</v>
      </c>
      <c r="C44" t="s">
        <v>27</v>
      </c>
      <c r="D44" t="s">
        <v>21</v>
      </c>
      <c r="E44" t="s">
        <v>25</v>
      </c>
      <c r="F44" t="s">
        <v>30</v>
      </c>
      <c r="G44" t="s">
        <v>24</v>
      </c>
      <c r="H44" t="s">
        <v>24</v>
      </c>
      <c r="I44" t="s">
        <v>25</v>
      </c>
      <c r="J44" t="s">
        <v>30</v>
      </c>
      <c r="K44" t="s">
        <v>21</v>
      </c>
      <c r="L44" t="s">
        <v>42</v>
      </c>
      <c r="M44" t="s">
        <v>42</v>
      </c>
      <c r="N44" t="s">
        <v>31</v>
      </c>
      <c r="O44" t="s">
        <v>21</v>
      </c>
      <c r="P44" t="s">
        <v>27</v>
      </c>
      <c r="Q44" t="s">
        <v>69</v>
      </c>
      <c r="R44">
        <v>20</v>
      </c>
    </row>
    <row r="45" spans="1:18" x14ac:dyDescent="0.5">
      <c r="A45" s="4" t="s">
        <v>114</v>
      </c>
      <c r="B45" s="3" t="s">
        <v>27</v>
      </c>
      <c r="C45" t="s">
        <v>24</v>
      </c>
      <c r="D45" t="s">
        <v>38</v>
      </c>
      <c r="E45" t="s">
        <v>30</v>
      </c>
      <c r="F45" t="s">
        <v>26</v>
      </c>
      <c r="G45" t="s">
        <v>31</v>
      </c>
      <c r="H45" t="s">
        <v>22</v>
      </c>
      <c r="I45" t="s">
        <v>24</v>
      </c>
      <c r="J45" t="s">
        <v>26</v>
      </c>
      <c r="K45">
        <v>25</v>
      </c>
      <c r="L45" t="s">
        <v>26</v>
      </c>
      <c r="M45" t="s">
        <v>26</v>
      </c>
      <c r="N45" t="s">
        <v>22</v>
      </c>
      <c r="O45" t="s">
        <v>27</v>
      </c>
      <c r="P45" t="s">
        <v>27</v>
      </c>
      <c r="Q45" t="s">
        <v>71</v>
      </c>
      <c r="R45">
        <v>21</v>
      </c>
    </row>
    <row r="46" spans="1:18" x14ac:dyDescent="0.5">
      <c r="A46" s="4" t="s">
        <v>81</v>
      </c>
      <c r="B46" s="3" t="s">
        <v>68</v>
      </c>
      <c r="C46" t="s">
        <v>25</v>
      </c>
      <c r="D46" t="s">
        <v>22</v>
      </c>
      <c r="E46" t="s">
        <v>22</v>
      </c>
      <c r="F46" t="s">
        <v>24</v>
      </c>
      <c r="G46" t="s">
        <v>24</v>
      </c>
      <c r="H46" t="s">
        <v>31</v>
      </c>
      <c r="I46" t="s">
        <v>25</v>
      </c>
      <c r="J46" t="s">
        <v>26</v>
      </c>
      <c r="K46" t="s">
        <v>42</v>
      </c>
      <c r="L46" t="s">
        <v>26</v>
      </c>
      <c r="M46" t="s">
        <v>26</v>
      </c>
      <c r="N46" t="s">
        <v>31</v>
      </c>
      <c r="O46" t="s">
        <v>21</v>
      </c>
      <c r="P46" t="s">
        <v>27</v>
      </c>
      <c r="Q46" t="s">
        <v>28</v>
      </c>
      <c r="R46">
        <v>20</v>
      </c>
    </row>
    <row r="47" spans="1:18" x14ac:dyDescent="0.5">
      <c r="A47" s="4" t="s">
        <v>84</v>
      </c>
      <c r="B47" s="71" t="s">
        <v>24</v>
      </c>
      <c r="C47" s="72" t="s">
        <v>37</v>
      </c>
      <c r="D47" s="72" t="s">
        <v>37</v>
      </c>
      <c r="E47" s="72" t="s">
        <v>22</v>
      </c>
      <c r="F47" s="72" t="s">
        <v>24</v>
      </c>
      <c r="G47" s="72" t="s">
        <v>37</v>
      </c>
      <c r="H47" s="72" t="s">
        <v>31</v>
      </c>
      <c r="I47" s="72" t="s">
        <v>25</v>
      </c>
      <c r="J47" s="72" t="s">
        <v>26</v>
      </c>
      <c r="K47" s="73" t="s">
        <v>30</v>
      </c>
      <c r="L47" s="72" t="s">
        <v>36</v>
      </c>
      <c r="M47" s="72" t="s">
        <v>26</v>
      </c>
      <c r="N47" s="72" t="s">
        <v>23</v>
      </c>
      <c r="O47" s="72" t="s">
        <v>27</v>
      </c>
      <c r="P47" s="72" t="s">
        <v>27</v>
      </c>
      <c r="Q47" t="s">
        <v>71</v>
      </c>
      <c r="R47" s="72">
        <v>21</v>
      </c>
    </row>
    <row r="48" spans="1:18" x14ac:dyDescent="0.5">
      <c r="A48" s="4" t="s">
        <v>112</v>
      </c>
      <c r="B48" s="3" t="s">
        <v>20</v>
      </c>
      <c r="C48" t="s">
        <v>24</v>
      </c>
      <c r="D48" t="s">
        <v>27</v>
      </c>
      <c r="E48" t="s">
        <v>25</v>
      </c>
      <c r="F48" t="s">
        <v>26</v>
      </c>
      <c r="G48" t="s">
        <v>31</v>
      </c>
      <c r="H48" t="s">
        <v>24</v>
      </c>
      <c r="I48" t="s">
        <v>24</v>
      </c>
      <c r="J48" t="s">
        <v>26</v>
      </c>
      <c r="K48" t="s">
        <v>38</v>
      </c>
      <c r="L48" t="s">
        <v>36</v>
      </c>
      <c r="M48" t="s">
        <v>36</v>
      </c>
      <c r="N48" t="s">
        <v>26</v>
      </c>
      <c r="O48" t="s">
        <v>27</v>
      </c>
      <c r="P48" t="s">
        <v>27</v>
      </c>
      <c r="Q48" t="s">
        <v>69</v>
      </c>
      <c r="R48">
        <v>21</v>
      </c>
    </row>
    <row r="49" spans="1:18" x14ac:dyDescent="0.5">
      <c r="A49" s="4" t="s">
        <v>113</v>
      </c>
      <c r="B49" s="3" t="s">
        <v>20</v>
      </c>
      <c r="C49" t="s">
        <v>36</v>
      </c>
      <c r="D49" t="s">
        <v>27</v>
      </c>
      <c r="E49" t="s">
        <v>23</v>
      </c>
      <c r="F49" t="s">
        <v>26</v>
      </c>
      <c r="G49" t="s">
        <v>31</v>
      </c>
      <c r="H49" t="s">
        <v>24</v>
      </c>
      <c r="I49" t="s">
        <v>24</v>
      </c>
      <c r="J49" t="s">
        <v>26</v>
      </c>
      <c r="K49" t="s">
        <v>27</v>
      </c>
      <c r="L49" t="s">
        <v>36</v>
      </c>
      <c r="M49" t="s">
        <v>26</v>
      </c>
      <c r="N49" t="s">
        <v>24</v>
      </c>
      <c r="O49" t="s">
        <v>27</v>
      </c>
      <c r="P49" t="s">
        <v>27</v>
      </c>
      <c r="Q49" t="s">
        <v>71</v>
      </c>
      <c r="R49">
        <v>21</v>
      </c>
    </row>
    <row r="50" spans="1:18" x14ac:dyDescent="0.5">
      <c r="A50" s="4" t="s">
        <v>121</v>
      </c>
      <c r="B50" s="3" t="s">
        <v>27</v>
      </c>
      <c r="C50" t="s">
        <v>36</v>
      </c>
      <c r="D50" t="s">
        <v>21</v>
      </c>
      <c r="E50" t="s">
        <v>37</v>
      </c>
      <c r="F50" t="s">
        <v>36</v>
      </c>
      <c r="G50" t="s">
        <v>24</v>
      </c>
      <c r="H50" t="s">
        <v>23</v>
      </c>
      <c r="I50" t="s">
        <v>24</v>
      </c>
      <c r="J50" t="s">
        <v>36</v>
      </c>
      <c r="K50">
        <v>25</v>
      </c>
      <c r="L50" t="s">
        <v>26</v>
      </c>
      <c r="M50" t="s">
        <v>26</v>
      </c>
      <c r="N50" t="s">
        <v>31</v>
      </c>
      <c r="O50" t="s">
        <v>27</v>
      </c>
      <c r="P50" t="s">
        <v>27</v>
      </c>
      <c r="Q50" t="s">
        <v>69</v>
      </c>
      <c r="R50">
        <v>20</v>
      </c>
    </row>
    <row r="51" spans="1:18" x14ac:dyDescent="0.5">
      <c r="A51" s="4" t="s">
        <v>115</v>
      </c>
      <c r="B51" s="3" t="s">
        <v>68</v>
      </c>
      <c r="C51" t="s">
        <v>31</v>
      </c>
      <c r="D51" t="s">
        <v>26</v>
      </c>
      <c r="E51" t="s">
        <v>31</v>
      </c>
      <c r="F51" t="s">
        <v>26</v>
      </c>
      <c r="G51" t="s">
        <v>31</v>
      </c>
      <c r="H51" t="s">
        <v>24</v>
      </c>
      <c r="I51" t="s">
        <v>24</v>
      </c>
      <c r="J51" t="s">
        <v>26</v>
      </c>
      <c r="K51" t="s">
        <v>26</v>
      </c>
      <c r="L51" t="s">
        <v>36</v>
      </c>
      <c r="M51" t="s">
        <v>26</v>
      </c>
      <c r="N51" t="s">
        <v>24</v>
      </c>
      <c r="O51" t="s">
        <v>27</v>
      </c>
      <c r="P51" t="s">
        <v>27</v>
      </c>
      <c r="Q51" t="s">
        <v>71</v>
      </c>
      <c r="R51">
        <v>21</v>
      </c>
    </row>
    <row r="52" spans="1:18" x14ac:dyDescent="0.5">
      <c r="A52" s="4" t="s">
        <v>116</v>
      </c>
      <c r="B52" s="3" t="s">
        <v>68</v>
      </c>
      <c r="C52" t="s">
        <v>36</v>
      </c>
      <c r="D52" t="s">
        <v>38</v>
      </c>
      <c r="E52" t="s">
        <v>25</v>
      </c>
      <c r="F52" t="s">
        <v>24</v>
      </c>
      <c r="G52" t="s">
        <v>36</v>
      </c>
      <c r="H52" t="s">
        <v>24</v>
      </c>
      <c r="I52" t="s">
        <v>24</v>
      </c>
      <c r="J52" t="s">
        <v>26</v>
      </c>
      <c r="K52" t="s">
        <v>27</v>
      </c>
      <c r="L52" t="s">
        <v>36</v>
      </c>
      <c r="M52" t="s">
        <v>26</v>
      </c>
      <c r="N52" t="s">
        <v>26</v>
      </c>
      <c r="O52" t="s">
        <v>27</v>
      </c>
      <c r="P52" t="s">
        <v>27</v>
      </c>
      <c r="Q52" t="s">
        <v>71</v>
      </c>
      <c r="R52">
        <v>21</v>
      </c>
    </row>
    <row r="53" spans="1:18" x14ac:dyDescent="0.5">
      <c r="A53" s="4" t="s">
        <v>117</v>
      </c>
      <c r="B53" s="3" t="s">
        <v>24</v>
      </c>
      <c r="C53" t="s">
        <v>36</v>
      </c>
      <c r="D53" t="s">
        <v>38</v>
      </c>
      <c r="E53" t="s">
        <v>42</v>
      </c>
      <c r="F53" t="s">
        <v>36</v>
      </c>
      <c r="G53" t="s">
        <v>23</v>
      </c>
      <c r="H53" t="s">
        <v>26</v>
      </c>
      <c r="I53" t="s">
        <v>24</v>
      </c>
      <c r="J53" t="s">
        <v>24</v>
      </c>
      <c r="K53" t="s">
        <v>22</v>
      </c>
      <c r="L53" t="s">
        <v>24</v>
      </c>
      <c r="M53" t="s">
        <v>24</v>
      </c>
      <c r="N53" t="s">
        <v>22</v>
      </c>
      <c r="O53" t="s">
        <v>27</v>
      </c>
      <c r="P53" t="s">
        <v>27</v>
      </c>
      <c r="Q53" t="s">
        <v>129</v>
      </c>
      <c r="R53">
        <v>24</v>
      </c>
    </row>
    <row r="54" spans="1:18" x14ac:dyDescent="0.5">
      <c r="A54" s="4" t="s">
        <v>118</v>
      </c>
      <c r="B54" s="3" t="s">
        <v>24</v>
      </c>
      <c r="C54" t="s">
        <v>22</v>
      </c>
      <c r="D54" t="s">
        <v>26</v>
      </c>
      <c r="E54" t="s">
        <v>31</v>
      </c>
      <c r="F54" t="s">
        <v>26</v>
      </c>
      <c r="G54" t="s">
        <v>22</v>
      </c>
      <c r="H54" t="s">
        <v>26</v>
      </c>
      <c r="I54" t="s">
        <v>24</v>
      </c>
      <c r="J54" t="s">
        <v>26</v>
      </c>
      <c r="K54" t="s">
        <v>26</v>
      </c>
      <c r="L54" t="s">
        <v>38</v>
      </c>
      <c r="M54" t="s">
        <v>26</v>
      </c>
      <c r="N54" t="s">
        <v>36</v>
      </c>
      <c r="O54" t="s">
        <v>27</v>
      </c>
      <c r="P54" t="s">
        <v>27</v>
      </c>
      <c r="Q54" t="s">
        <v>71</v>
      </c>
      <c r="R54">
        <v>22</v>
      </c>
    </row>
    <row r="55" spans="1:18" x14ac:dyDescent="0.5">
      <c r="A55" s="4" t="s">
        <v>119</v>
      </c>
      <c r="B55" s="3" t="s">
        <v>24</v>
      </c>
      <c r="C55" t="s">
        <v>22</v>
      </c>
      <c r="D55" t="s">
        <v>30</v>
      </c>
      <c r="E55" t="s">
        <v>31</v>
      </c>
      <c r="F55" t="s">
        <v>26</v>
      </c>
      <c r="G55" t="s">
        <v>23</v>
      </c>
      <c r="H55" t="s">
        <v>26</v>
      </c>
      <c r="I55" t="s">
        <v>24</v>
      </c>
      <c r="J55" t="s">
        <v>26</v>
      </c>
      <c r="K55" t="s">
        <v>22</v>
      </c>
      <c r="L55" t="s">
        <v>36</v>
      </c>
      <c r="M55" t="s">
        <v>36</v>
      </c>
      <c r="N55" t="s">
        <v>24</v>
      </c>
      <c r="O55" t="s">
        <v>27</v>
      </c>
      <c r="P55" t="s">
        <v>27</v>
      </c>
      <c r="Q55" t="s">
        <v>71</v>
      </c>
      <c r="R55">
        <v>23</v>
      </c>
    </row>
    <row r="56" spans="1:18" x14ac:dyDescent="0.5">
      <c r="A56" s="4" t="s">
        <v>122</v>
      </c>
      <c r="B56" s="3" t="s">
        <v>27</v>
      </c>
      <c r="C56" t="s">
        <v>25</v>
      </c>
      <c r="D56" t="s">
        <v>21</v>
      </c>
      <c r="E56" t="s">
        <v>30</v>
      </c>
      <c r="F56" t="s">
        <v>26</v>
      </c>
      <c r="G56" t="s">
        <v>25</v>
      </c>
      <c r="H56" t="s">
        <v>22</v>
      </c>
      <c r="I56" t="s">
        <v>24</v>
      </c>
      <c r="J56" t="s">
        <v>26</v>
      </c>
      <c r="K56">
        <v>25</v>
      </c>
      <c r="L56" t="s">
        <v>26</v>
      </c>
      <c r="M56" t="s">
        <v>36</v>
      </c>
      <c r="N56" t="s">
        <v>22</v>
      </c>
      <c r="O56" t="s">
        <v>27</v>
      </c>
      <c r="P56" t="s">
        <v>27</v>
      </c>
      <c r="Q56" t="s">
        <v>71</v>
      </c>
      <c r="R56">
        <v>23</v>
      </c>
    </row>
    <row r="57" spans="1:18" x14ac:dyDescent="0.5">
      <c r="A57" s="4" t="s">
        <v>123</v>
      </c>
      <c r="B57" s="3" t="s">
        <v>27</v>
      </c>
      <c r="C57" t="s">
        <v>22</v>
      </c>
      <c r="D57" t="s">
        <v>27</v>
      </c>
      <c r="E57" t="s">
        <v>42</v>
      </c>
      <c r="F57" t="s">
        <v>26</v>
      </c>
      <c r="G57" t="s">
        <v>23</v>
      </c>
      <c r="H57" t="s">
        <v>31</v>
      </c>
      <c r="I57" t="s">
        <v>24</v>
      </c>
      <c r="J57" t="s">
        <v>26</v>
      </c>
      <c r="K57">
        <v>25</v>
      </c>
      <c r="L57" t="s">
        <v>26</v>
      </c>
      <c r="M57" t="s">
        <v>26</v>
      </c>
      <c r="N57" t="s">
        <v>22</v>
      </c>
      <c r="O57" t="s">
        <v>27</v>
      </c>
      <c r="P57" t="s">
        <v>27</v>
      </c>
      <c r="Q57" t="s">
        <v>97</v>
      </c>
      <c r="R57">
        <v>23</v>
      </c>
    </row>
    <row r="58" spans="1:18" x14ac:dyDescent="0.5">
      <c r="A58" s="4" t="s">
        <v>124</v>
      </c>
      <c r="B58" s="3" t="s">
        <v>27</v>
      </c>
      <c r="C58" t="s">
        <v>24</v>
      </c>
      <c r="D58" t="s">
        <v>38</v>
      </c>
      <c r="E58" t="s">
        <v>31</v>
      </c>
      <c r="F58" t="s">
        <v>26</v>
      </c>
      <c r="G58" t="s">
        <v>24</v>
      </c>
      <c r="H58" t="s">
        <v>31</v>
      </c>
      <c r="I58" t="s">
        <v>24</v>
      </c>
      <c r="J58" t="s">
        <v>26</v>
      </c>
      <c r="K58">
        <v>25</v>
      </c>
      <c r="L58" t="s">
        <v>26</v>
      </c>
      <c r="M58" t="s">
        <v>26</v>
      </c>
      <c r="N58" t="s">
        <v>24</v>
      </c>
      <c r="O58" t="s">
        <v>27</v>
      </c>
      <c r="P58" t="s">
        <v>27</v>
      </c>
      <c r="Q58" t="s">
        <v>71</v>
      </c>
      <c r="R58">
        <v>21</v>
      </c>
    </row>
    <row r="59" spans="1:18" x14ac:dyDescent="0.5">
      <c r="A59" s="4" t="s">
        <v>127</v>
      </c>
      <c r="B59" s="3" t="s">
        <v>27</v>
      </c>
      <c r="C59" t="s">
        <v>24</v>
      </c>
      <c r="D59" t="s">
        <v>21</v>
      </c>
      <c r="E59" t="s">
        <v>42</v>
      </c>
      <c r="F59" t="s">
        <v>26</v>
      </c>
      <c r="G59" t="s">
        <v>42</v>
      </c>
      <c r="H59" t="s">
        <v>24</v>
      </c>
      <c r="I59" t="s">
        <v>26</v>
      </c>
      <c r="J59" t="s">
        <v>26</v>
      </c>
      <c r="K59">
        <v>25</v>
      </c>
      <c r="L59" t="s">
        <v>26</v>
      </c>
      <c r="M59" t="s">
        <v>26</v>
      </c>
      <c r="N59" t="s">
        <v>24</v>
      </c>
      <c r="O59" t="s">
        <v>27</v>
      </c>
      <c r="P59" t="s">
        <v>27</v>
      </c>
      <c r="Q59" t="s">
        <v>71</v>
      </c>
      <c r="R59">
        <v>23</v>
      </c>
    </row>
    <row r="60" spans="1:18" x14ac:dyDescent="0.5">
      <c r="A60" s="4" t="s">
        <v>151</v>
      </c>
      <c r="B60" s="3" t="s">
        <v>27</v>
      </c>
      <c r="C60" t="s">
        <v>36</v>
      </c>
      <c r="D60" t="s">
        <v>38</v>
      </c>
      <c r="E60" t="s">
        <v>26</v>
      </c>
      <c r="F60" t="s">
        <v>36</v>
      </c>
      <c r="G60" t="s">
        <v>31</v>
      </c>
      <c r="H60" t="s">
        <v>36</v>
      </c>
      <c r="I60" t="s">
        <v>38</v>
      </c>
      <c r="J60" t="s">
        <v>36</v>
      </c>
      <c r="K60">
        <v>25</v>
      </c>
      <c r="L60" t="s">
        <v>26</v>
      </c>
      <c r="M60" t="s">
        <v>27</v>
      </c>
      <c r="N60" t="s">
        <v>36</v>
      </c>
      <c r="O60" t="s">
        <v>27</v>
      </c>
      <c r="P60" t="s">
        <v>27</v>
      </c>
      <c r="Q60" t="s">
        <v>71</v>
      </c>
      <c r="R60">
        <v>21</v>
      </c>
    </row>
    <row r="61" spans="1:18" x14ac:dyDescent="0.5">
      <c r="A61" s="4" t="s">
        <v>106</v>
      </c>
      <c r="B61" s="3" t="s">
        <v>27</v>
      </c>
      <c r="C61" t="s">
        <v>22</v>
      </c>
      <c r="D61" t="s">
        <v>21</v>
      </c>
      <c r="E61" t="s">
        <v>30</v>
      </c>
      <c r="F61" t="s">
        <v>26</v>
      </c>
      <c r="G61" t="s">
        <v>23</v>
      </c>
      <c r="H61" t="s">
        <v>23</v>
      </c>
      <c r="I61" t="s">
        <v>22</v>
      </c>
      <c r="J61" t="s">
        <v>26</v>
      </c>
      <c r="K61">
        <v>25</v>
      </c>
      <c r="L61" t="s">
        <v>22</v>
      </c>
      <c r="M61" t="s">
        <v>24</v>
      </c>
      <c r="N61" t="s">
        <v>22</v>
      </c>
      <c r="O61" t="s">
        <v>21</v>
      </c>
      <c r="P61" t="s">
        <v>27</v>
      </c>
      <c r="Q61" t="s">
        <v>97</v>
      </c>
      <c r="R61">
        <v>22</v>
      </c>
    </row>
    <row r="62" spans="1:18" x14ac:dyDescent="0.5">
      <c r="A62" s="4" t="s">
        <v>125</v>
      </c>
      <c r="B62" s="3" t="s">
        <v>68</v>
      </c>
      <c r="C62" t="s">
        <v>31</v>
      </c>
      <c r="D62" t="s">
        <v>38</v>
      </c>
      <c r="E62" t="s">
        <v>25</v>
      </c>
      <c r="F62" t="s">
        <v>36</v>
      </c>
      <c r="G62" t="s">
        <v>31</v>
      </c>
      <c r="H62" t="s">
        <v>24</v>
      </c>
      <c r="I62" t="s">
        <v>26</v>
      </c>
      <c r="J62" t="s">
        <v>36</v>
      </c>
      <c r="K62" t="s">
        <v>38</v>
      </c>
      <c r="L62" t="s">
        <v>27</v>
      </c>
      <c r="M62" t="s">
        <v>27</v>
      </c>
      <c r="N62" t="s">
        <v>26</v>
      </c>
      <c r="O62" t="s">
        <v>27</v>
      </c>
      <c r="P62" t="s">
        <v>27</v>
      </c>
      <c r="Q62" t="s">
        <v>71</v>
      </c>
      <c r="R62">
        <v>21</v>
      </c>
    </row>
    <row r="63" spans="1:18" x14ac:dyDescent="0.5">
      <c r="A63" s="4" t="s">
        <v>126</v>
      </c>
      <c r="B63" s="3" t="s">
        <v>24</v>
      </c>
      <c r="C63" t="s">
        <v>22</v>
      </c>
      <c r="D63" t="s">
        <v>36</v>
      </c>
      <c r="E63" t="s">
        <v>25</v>
      </c>
      <c r="F63" t="s">
        <v>26</v>
      </c>
      <c r="G63" t="s">
        <v>23</v>
      </c>
      <c r="H63" t="s">
        <v>22</v>
      </c>
      <c r="I63" t="s">
        <v>26</v>
      </c>
      <c r="J63" t="s">
        <v>26</v>
      </c>
      <c r="K63" t="s">
        <v>22</v>
      </c>
      <c r="L63" t="s">
        <v>36</v>
      </c>
      <c r="M63" t="s">
        <v>26</v>
      </c>
      <c r="N63" t="s">
        <v>24</v>
      </c>
      <c r="O63" t="s">
        <v>27</v>
      </c>
      <c r="P63" t="s">
        <v>27</v>
      </c>
      <c r="Q63" t="s">
        <v>101</v>
      </c>
      <c r="R63">
        <v>23</v>
      </c>
    </row>
    <row r="64" spans="1:18" x14ac:dyDescent="0.5">
      <c r="A64" s="4" t="s">
        <v>41</v>
      </c>
      <c r="B64" s="3" t="s">
        <v>27</v>
      </c>
      <c r="C64" t="s">
        <v>25</v>
      </c>
      <c r="D64" t="s">
        <v>21</v>
      </c>
      <c r="E64" t="s">
        <v>23</v>
      </c>
      <c r="F64" t="s">
        <v>24</v>
      </c>
      <c r="G64" t="s">
        <v>22</v>
      </c>
      <c r="H64" t="s">
        <v>42</v>
      </c>
      <c r="I64" t="s">
        <v>42</v>
      </c>
      <c r="J64" t="s">
        <v>26</v>
      </c>
      <c r="K64">
        <v>25</v>
      </c>
      <c r="L64" t="s">
        <v>27</v>
      </c>
      <c r="M64" t="s">
        <v>36</v>
      </c>
      <c r="N64" t="s">
        <v>23</v>
      </c>
      <c r="O64" t="s">
        <v>21</v>
      </c>
      <c r="P64" t="s">
        <v>27</v>
      </c>
      <c r="Q64" t="s">
        <v>28</v>
      </c>
      <c r="R64">
        <v>19</v>
      </c>
    </row>
    <row r="65" spans="1:18" x14ac:dyDescent="0.5">
      <c r="A65" s="4" t="s">
        <v>142</v>
      </c>
      <c r="B65" s="3" t="s">
        <v>27</v>
      </c>
      <c r="C65" t="s">
        <v>26</v>
      </c>
      <c r="D65" t="s">
        <v>38</v>
      </c>
      <c r="E65" t="s">
        <v>22</v>
      </c>
      <c r="F65" t="s">
        <v>36</v>
      </c>
      <c r="G65" t="s">
        <v>31</v>
      </c>
      <c r="H65" t="s">
        <v>26</v>
      </c>
      <c r="I65" t="s">
        <v>27</v>
      </c>
      <c r="J65" t="s">
        <v>36</v>
      </c>
      <c r="K65">
        <v>25</v>
      </c>
      <c r="L65" t="s">
        <v>27</v>
      </c>
      <c r="M65" t="s">
        <v>36</v>
      </c>
      <c r="N65" t="s">
        <v>26</v>
      </c>
      <c r="O65" t="s">
        <v>27</v>
      </c>
      <c r="P65" t="s">
        <v>27</v>
      </c>
      <c r="Q65" t="s">
        <v>71</v>
      </c>
      <c r="R65">
        <v>21</v>
      </c>
    </row>
    <row r="66" spans="1:18" x14ac:dyDescent="0.5">
      <c r="A66" s="4" t="s">
        <v>130</v>
      </c>
      <c r="B66" s="3" t="s">
        <v>24</v>
      </c>
      <c r="C66" t="s">
        <v>23</v>
      </c>
      <c r="D66" t="s">
        <v>21</v>
      </c>
      <c r="E66" t="s">
        <v>37</v>
      </c>
      <c r="F66" t="s">
        <v>24</v>
      </c>
      <c r="G66" t="s">
        <v>23</v>
      </c>
      <c r="H66" t="s">
        <v>24</v>
      </c>
      <c r="I66" t="s">
        <v>26</v>
      </c>
      <c r="J66" t="s">
        <v>31</v>
      </c>
      <c r="K66" t="s">
        <v>30</v>
      </c>
      <c r="L66" t="s">
        <v>24</v>
      </c>
      <c r="M66" t="s">
        <v>22</v>
      </c>
      <c r="N66" t="s">
        <v>31</v>
      </c>
      <c r="O66" t="s">
        <v>27</v>
      </c>
      <c r="P66" t="s">
        <v>27</v>
      </c>
      <c r="Q66" t="s">
        <v>131</v>
      </c>
      <c r="R66">
        <v>25</v>
      </c>
    </row>
    <row r="67" spans="1:18" x14ac:dyDescent="0.5">
      <c r="A67" s="4" t="s">
        <v>105</v>
      </c>
      <c r="B67" s="3" t="s">
        <v>24</v>
      </c>
      <c r="C67" t="s">
        <v>36</v>
      </c>
      <c r="D67" t="s">
        <v>21</v>
      </c>
      <c r="E67" t="s">
        <v>37</v>
      </c>
      <c r="F67" t="s">
        <v>24</v>
      </c>
      <c r="G67" t="s">
        <v>24</v>
      </c>
      <c r="H67" t="s">
        <v>22</v>
      </c>
      <c r="I67" t="s">
        <v>22</v>
      </c>
      <c r="J67" t="s">
        <v>24</v>
      </c>
      <c r="K67" t="s">
        <v>31</v>
      </c>
      <c r="L67" t="s">
        <v>26</v>
      </c>
      <c r="M67" t="s">
        <v>36</v>
      </c>
      <c r="N67" t="s">
        <v>26</v>
      </c>
      <c r="O67" t="s">
        <v>21</v>
      </c>
      <c r="P67" t="s">
        <v>27</v>
      </c>
      <c r="Q67" t="s">
        <v>71</v>
      </c>
      <c r="R67">
        <v>21</v>
      </c>
    </row>
    <row r="68" spans="1:18" x14ac:dyDescent="0.5">
      <c r="A68" s="4" t="s">
        <v>46</v>
      </c>
      <c r="B68" s="3" t="s">
        <v>27</v>
      </c>
      <c r="C68" t="s">
        <v>36</v>
      </c>
      <c r="D68" t="s">
        <v>21</v>
      </c>
      <c r="E68" t="s">
        <v>30</v>
      </c>
      <c r="F68" t="s">
        <v>26</v>
      </c>
      <c r="G68" t="s">
        <v>22</v>
      </c>
      <c r="H68" t="s">
        <v>42</v>
      </c>
      <c r="I68" t="s">
        <v>42</v>
      </c>
      <c r="J68" t="s">
        <v>27</v>
      </c>
      <c r="K68">
        <v>25</v>
      </c>
      <c r="L68" t="s">
        <v>36</v>
      </c>
      <c r="M68" t="s">
        <v>36</v>
      </c>
      <c r="N68" t="s">
        <v>42</v>
      </c>
      <c r="O68" t="s">
        <v>21</v>
      </c>
      <c r="P68" t="s">
        <v>27</v>
      </c>
      <c r="Q68" t="s">
        <v>39</v>
      </c>
      <c r="R68">
        <v>19</v>
      </c>
    </row>
    <row r="69" spans="1:18" x14ac:dyDescent="0.5">
      <c r="A69" s="4" t="s">
        <v>107</v>
      </c>
      <c r="B69" s="3" t="s">
        <v>68</v>
      </c>
      <c r="C69" t="s">
        <v>30</v>
      </c>
      <c r="D69" t="s">
        <v>21</v>
      </c>
      <c r="E69" t="s">
        <v>30</v>
      </c>
      <c r="F69" t="s">
        <v>26</v>
      </c>
      <c r="G69" t="s">
        <v>31</v>
      </c>
      <c r="H69" t="s">
        <v>24</v>
      </c>
      <c r="I69" t="s">
        <v>22</v>
      </c>
      <c r="J69" t="s">
        <v>26</v>
      </c>
      <c r="K69" t="s">
        <v>26</v>
      </c>
      <c r="L69" t="s">
        <v>36</v>
      </c>
      <c r="M69" t="s">
        <v>36</v>
      </c>
      <c r="N69" t="s">
        <v>23</v>
      </c>
      <c r="O69" t="s">
        <v>21</v>
      </c>
      <c r="P69" t="s">
        <v>27</v>
      </c>
      <c r="Q69" t="s">
        <v>71</v>
      </c>
      <c r="R69">
        <v>21</v>
      </c>
    </row>
    <row r="70" spans="1:18" x14ac:dyDescent="0.5">
      <c r="A70" s="4" t="s">
        <v>108</v>
      </c>
      <c r="B70" s="3" t="s">
        <v>24</v>
      </c>
      <c r="C70" t="s">
        <v>24</v>
      </c>
      <c r="D70" t="s">
        <v>21</v>
      </c>
      <c r="E70" t="s">
        <v>25</v>
      </c>
      <c r="F70" t="s">
        <v>26</v>
      </c>
      <c r="G70" t="s">
        <v>23</v>
      </c>
      <c r="H70" t="s">
        <v>24</v>
      </c>
      <c r="I70" t="s">
        <v>22</v>
      </c>
      <c r="J70" t="s">
        <v>26</v>
      </c>
      <c r="K70" t="s">
        <v>23</v>
      </c>
      <c r="L70" t="s">
        <v>26</v>
      </c>
      <c r="M70" t="s">
        <v>27</v>
      </c>
      <c r="N70" t="s">
        <v>24</v>
      </c>
      <c r="O70" t="s">
        <v>27</v>
      </c>
      <c r="P70" t="s">
        <v>27</v>
      </c>
      <c r="Q70" t="s">
        <v>71</v>
      </c>
      <c r="R70">
        <v>22</v>
      </c>
    </row>
    <row r="71" spans="1:18" x14ac:dyDescent="0.5">
      <c r="A71" s="4" t="s">
        <v>109</v>
      </c>
      <c r="B71" s="3" t="s">
        <v>20</v>
      </c>
      <c r="C71" t="s">
        <v>27</v>
      </c>
      <c r="D71" t="s">
        <v>21</v>
      </c>
      <c r="E71" t="s">
        <v>25</v>
      </c>
      <c r="F71" t="s">
        <v>26</v>
      </c>
      <c r="G71" t="s">
        <v>22</v>
      </c>
      <c r="H71" t="s">
        <v>24</v>
      </c>
      <c r="I71" t="s">
        <v>22</v>
      </c>
      <c r="J71" t="s">
        <v>24</v>
      </c>
      <c r="K71" t="s">
        <v>38</v>
      </c>
      <c r="L71" t="s">
        <v>26</v>
      </c>
      <c r="M71" t="s">
        <v>24</v>
      </c>
      <c r="N71" t="s">
        <v>22</v>
      </c>
      <c r="O71" t="s">
        <v>27</v>
      </c>
      <c r="P71" t="s">
        <v>27</v>
      </c>
      <c r="Q71" t="s">
        <v>69</v>
      </c>
      <c r="R71">
        <v>21</v>
      </c>
    </row>
    <row r="72" spans="1:18" x14ac:dyDescent="0.5">
      <c r="A72" s="4" t="s">
        <v>110</v>
      </c>
      <c r="B72" s="3" t="s">
        <v>68</v>
      </c>
      <c r="C72" t="s">
        <v>30</v>
      </c>
      <c r="D72" t="s">
        <v>26</v>
      </c>
      <c r="E72" t="s">
        <v>25</v>
      </c>
      <c r="F72" t="s">
        <v>26</v>
      </c>
      <c r="G72" t="s">
        <v>22</v>
      </c>
      <c r="H72" t="s">
        <v>22</v>
      </c>
      <c r="I72" t="s">
        <v>22</v>
      </c>
      <c r="J72" t="s">
        <v>24</v>
      </c>
      <c r="K72" t="s">
        <v>36</v>
      </c>
      <c r="L72" t="s">
        <v>26</v>
      </c>
      <c r="M72" t="s">
        <v>24</v>
      </c>
      <c r="N72" t="s">
        <v>31</v>
      </c>
      <c r="O72" t="s">
        <v>27</v>
      </c>
      <c r="P72" t="s">
        <v>27</v>
      </c>
      <c r="Q72" t="s">
        <v>97</v>
      </c>
      <c r="R72">
        <v>23</v>
      </c>
    </row>
    <row r="73" spans="1:18" x14ac:dyDescent="0.5">
      <c r="A73" s="4" t="s">
        <v>111</v>
      </c>
      <c r="B73" s="3" t="s">
        <v>68</v>
      </c>
      <c r="C73" t="s">
        <v>23</v>
      </c>
      <c r="D73" t="s">
        <v>36</v>
      </c>
      <c r="E73" t="s">
        <v>42</v>
      </c>
      <c r="F73" t="s">
        <v>26</v>
      </c>
      <c r="G73" t="s">
        <v>25</v>
      </c>
      <c r="H73" t="s">
        <v>26</v>
      </c>
      <c r="I73" t="s">
        <v>22</v>
      </c>
      <c r="J73" t="s">
        <v>26</v>
      </c>
      <c r="K73" t="s">
        <v>26</v>
      </c>
      <c r="L73" t="s">
        <v>26</v>
      </c>
      <c r="M73" t="s">
        <v>36</v>
      </c>
      <c r="N73" t="s">
        <v>24</v>
      </c>
      <c r="O73" t="s">
        <v>27</v>
      </c>
      <c r="P73" t="s">
        <v>27</v>
      </c>
      <c r="Q73" t="s">
        <v>97</v>
      </c>
      <c r="R73">
        <v>23</v>
      </c>
    </row>
    <row r="74" spans="1:18" x14ac:dyDescent="0.5">
      <c r="A74" t="s">
        <v>264</v>
      </c>
      <c r="B74" s="74" t="s">
        <v>258</v>
      </c>
      <c r="C74" s="75" t="s">
        <v>37</v>
      </c>
      <c r="D74" s="75" t="s">
        <v>23</v>
      </c>
      <c r="E74" s="75" t="s">
        <v>31</v>
      </c>
      <c r="F74" s="75" t="s">
        <v>26</v>
      </c>
      <c r="G74" s="75" t="s">
        <v>37</v>
      </c>
      <c r="H74" s="75" t="s">
        <v>38</v>
      </c>
      <c r="I74" s="75" t="s">
        <v>22</v>
      </c>
      <c r="J74" s="75" t="s">
        <v>24</v>
      </c>
      <c r="K74" s="75" t="s">
        <v>24</v>
      </c>
      <c r="L74" s="75" t="s">
        <v>36</v>
      </c>
      <c r="M74" s="75" t="s">
        <v>36</v>
      </c>
      <c r="N74" s="75" t="s">
        <v>24</v>
      </c>
      <c r="O74" s="75" t="s">
        <v>21</v>
      </c>
      <c r="P74" s="75" t="s">
        <v>27</v>
      </c>
      <c r="Q74" s="75" t="s">
        <v>28</v>
      </c>
      <c r="R74" s="75">
        <v>24</v>
      </c>
    </row>
    <row r="75" spans="1:18" x14ac:dyDescent="0.5">
      <c r="A75" s="4" t="s">
        <v>93</v>
      </c>
      <c r="B75" s="3" t="s">
        <v>27</v>
      </c>
      <c r="C75" t="s">
        <v>23</v>
      </c>
      <c r="D75" t="s">
        <v>30</v>
      </c>
      <c r="E75" t="s">
        <v>31</v>
      </c>
      <c r="F75" t="s">
        <v>26</v>
      </c>
      <c r="G75" t="s">
        <v>30</v>
      </c>
      <c r="H75" t="s">
        <v>31</v>
      </c>
      <c r="I75" t="s">
        <v>23</v>
      </c>
      <c r="J75" t="s">
        <v>26</v>
      </c>
      <c r="K75">
        <v>25</v>
      </c>
      <c r="L75" t="s">
        <v>36</v>
      </c>
      <c r="M75" t="s">
        <v>24</v>
      </c>
      <c r="N75" t="s">
        <v>31</v>
      </c>
      <c r="O75" t="s">
        <v>27</v>
      </c>
      <c r="P75" t="s">
        <v>27</v>
      </c>
      <c r="Q75" t="s">
        <v>69</v>
      </c>
      <c r="R75">
        <v>21</v>
      </c>
    </row>
    <row r="76" spans="1:18" x14ac:dyDescent="0.5">
      <c r="A76" t="s">
        <v>268</v>
      </c>
      <c r="B76" s="74" t="s">
        <v>24</v>
      </c>
      <c r="C76" s="75" t="s">
        <v>30</v>
      </c>
      <c r="D76" s="75" t="s">
        <v>25</v>
      </c>
      <c r="E76" s="75" t="s">
        <v>25</v>
      </c>
      <c r="F76" s="75" t="s">
        <v>22</v>
      </c>
      <c r="G76" s="75" t="s">
        <v>42</v>
      </c>
      <c r="H76" s="75" t="s">
        <v>24</v>
      </c>
      <c r="I76" s="75" t="s">
        <v>22</v>
      </c>
      <c r="J76" s="75" t="s">
        <v>31</v>
      </c>
      <c r="K76" s="75" t="s">
        <v>31</v>
      </c>
      <c r="L76" s="75" t="s">
        <v>31</v>
      </c>
      <c r="M76" s="75" t="s">
        <v>25</v>
      </c>
      <c r="N76" s="75" t="s">
        <v>31</v>
      </c>
      <c r="O76" s="75" t="s">
        <v>27</v>
      </c>
      <c r="P76" s="75" t="s">
        <v>27</v>
      </c>
      <c r="Q76" s="75" t="s">
        <v>28</v>
      </c>
      <c r="R76" s="75">
        <v>26</v>
      </c>
    </row>
    <row r="77" spans="1:18" x14ac:dyDescent="0.5">
      <c r="A77" s="4" t="s">
        <v>140</v>
      </c>
      <c r="B77" s="3" t="s">
        <v>24</v>
      </c>
      <c r="C77" t="s">
        <v>22</v>
      </c>
      <c r="D77" t="s">
        <v>36</v>
      </c>
      <c r="E77" t="s">
        <v>37</v>
      </c>
      <c r="F77" t="s">
        <v>36</v>
      </c>
      <c r="G77" t="s">
        <v>22</v>
      </c>
      <c r="H77" t="s">
        <v>26</v>
      </c>
      <c r="I77" t="s">
        <v>27</v>
      </c>
      <c r="J77" t="s">
        <v>36</v>
      </c>
      <c r="K77" t="s">
        <v>25</v>
      </c>
      <c r="L77" t="s">
        <v>27</v>
      </c>
      <c r="M77" t="s">
        <v>36</v>
      </c>
      <c r="N77" t="s">
        <v>22</v>
      </c>
      <c r="O77" t="s">
        <v>21</v>
      </c>
      <c r="P77" t="s">
        <v>27</v>
      </c>
      <c r="Q77" t="s">
        <v>71</v>
      </c>
      <c r="R77">
        <v>21</v>
      </c>
    </row>
    <row r="78" spans="1:18" x14ac:dyDescent="0.5">
      <c r="A78" s="4" t="s">
        <v>141</v>
      </c>
      <c r="B78" s="3" t="s">
        <v>24</v>
      </c>
      <c r="C78" t="s">
        <v>24</v>
      </c>
      <c r="D78" t="s">
        <v>21</v>
      </c>
      <c r="E78" t="s">
        <v>42</v>
      </c>
      <c r="F78" t="s">
        <v>26</v>
      </c>
      <c r="G78" t="s">
        <v>22</v>
      </c>
      <c r="H78" t="s">
        <v>26</v>
      </c>
      <c r="I78" t="s">
        <v>27</v>
      </c>
      <c r="J78" t="s">
        <v>24</v>
      </c>
      <c r="K78" t="s">
        <v>24</v>
      </c>
      <c r="L78" t="s">
        <v>26</v>
      </c>
      <c r="M78" t="s">
        <v>36</v>
      </c>
      <c r="N78" t="s">
        <v>22</v>
      </c>
      <c r="O78" t="s">
        <v>27</v>
      </c>
      <c r="P78" t="s">
        <v>27</v>
      </c>
      <c r="Q78" t="s">
        <v>101</v>
      </c>
      <c r="R78">
        <v>23</v>
      </c>
    </row>
    <row r="79" spans="1:18" x14ac:dyDescent="0.5">
      <c r="A79" s="4" t="s">
        <v>77</v>
      </c>
      <c r="B79" s="3" t="s">
        <v>27</v>
      </c>
      <c r="C79" t="s">
        <v>42</v>
      </c>
      <c r="D79" t="s">
        <v>26</v>
      </c>
      <c r="E79" t="s">
        <v>23</v>
      </c>
      <c r="F79" t="s">
        <v>26</v>
      </c>
      <c r="G79" t="s">
        <v>23</v>
      </c>
      <c r="H79" t="s">
        <v>25</v>
      </c>
      <c r="I79" t="s">
        <v>25</v>
      </c>
      <c r="J79" t="s">
        <v>26</v>
      </c>
      <c r="K79">
        <v>25</v>
      </c>
      <c r="L79" t="s">
        <v>36</v>
      </c>
      <c r="M79" t="s">
        <v>26</v>
      </c>
      <c r="N79" t="s">
        <v>23</v>
      </c>
      <c r="O79" t="s">
        <v>21</v>
      </c>
      <c r="P79" t="s">
        <v>27</v>
      </c>
      <c r="Q79" t="s">
        <v>69</v>
      </c>
      <c r="R79">
        <v>20</v>
      </c>
    </row>
    <row r="80" spans="1:18" x14ac:dyDescent="0.5">
      <c r="A80" s="4" t="s">
        <v>143</v>
      </c>
      <c r="B80" s="3" t="s">
        <v>24</v>
      </c>
      <c r="C80" t="s">
        <v>25</v>
      </c>
      <c r="D80" t="s">
        <v>25</v>
      </c>
      <c r="E80" t="s">
        <v>23</v>
      </c>
      <c r="F80" t="s">
        <v>26</v>
      </c>
      <c r="G80" t="s">
        <v>23</v>
      </c>
      <c r="H80" t="s">
        <v>36</v>
      </c>
      <c r="I80" t="s">
        <v>27</v>
      </c>
      <c r="J80" t="s">
        <v>24</v>
      </c>
      <c r="K80" t="s">
        <v>36</v>
      </c>
      <c r="L80" t="s">
        <v>24</v>
      </c>
      <c r="M80" t="s">
        <v>36</v>
      </c>
      <c r="N80" t="s">
        <v>26</v>
      </c>
      <c r="O80" t="s">
        <v>27</v>
      </c>
      <c r="P80" t="s">
        <v>27</v>
      </c>
      <c r="Q80" t="s">
        <v>101</v>
      </c>
      <c r="R80">
        <v>24</v>
      </c>
    </row>
    <row r="81" spans="1:19" x14ac:dyDescent="0.5">
      <c r="A81" s="4" t="s">
        <v>144</v>
      </c>
      <c r="B81" s="3" t="s">
        <v>24</v>
      </c>
      <c r="C81" t="s">
        <v>24</v>
      </c>
      <c r="D81" t="s">
        <v>27</v>
      </c>
      <c r="E81" t="s">
        <v>23</v>
      </c>
      <c r="F81" t="s">
        <v>26</v>
      </c>
      <c r="G81" t="s">
        <v>22</v>
      </c>
      <c r="H81" t="s">
        <v>26</v>
      </c>
      <c r="I81" t="s">
        <v>27</v>
      </c>
      <c r="J81" t="s">
        <v>36</v>
      </c>
      <c r="K81" t="s">
        <v>38</v>
      </c>
      <c r="L81" t="s">
        <v>36</v>
      </c>
      <c r="M81" t="s">
        <v>36</v>
      </c>
      <c r="N81" t="s">
        <v>36</v>
      </c>
      <c r="O81" t="s">
        <v>27</v>
      </c>
      <c r="P81" t="s">
        <v>27</v>
      </c>
      <c r="Q81" t="s">
        <v>97</v>
      </c>
      <c r="R81">
        <v>23</v>
      </c>
    </row>
    <row r="82" spans="1:19" x14ac:dyDescent="0.5">
      <c r="A82" s="4" t="s">
        <v>120</v>
      </c>
      <c r="B82" s="3" t="s">
        <v>27</v>
      </c>
      <c r="C82" t="s">
        <v>22</v>
      </c>
      <c r="D82" t="s">
        <v>26</v>
      </c>
      <c r="E82" t="s">
        <v>37</v>
      </c>
      <c r="F82" t="s">
        <v>36</v>
      </c>
      <c r="G82" t="s">
        <v>31</v>
      </c>
      <c r="H82" t="s">
        <v>31</v>
      </c>
      <c r="I82" t="s">
        <v>24</v>
      </c>
      <c r="J82" t="s">
        <v>36</v>
      </c>
      <c r="K82">
        <v>25</v>
      </c>
      <c r="L82" t="s">
        <v>36</v>
      </c>
      <c r="M82" t="s">
        <v>26</v>
      </c>
      <c r="N82" t="s">
        <v>31</v>
      </c>
      <c r="O82" t="s">
        <v>27</v>
      </c>
      <c r="P82" t="s">
        <v>27</v>
      </c>
      <c r="Q82" t="s">
        <v>71</v>
      </c>
      <c r="R82">
        <v>21</v>
      </c>
    </row>
    <row r="83" spans="1:19" x14ac:dyDescent="0.5">
      <c r="A83" t="s">
        <v>269</v>
      </c>
      <c r="B83" s="74" t="s">
        <v>27</v>
      </c>
      <c r="C83" s="75" t="s">
        <v>42</v>
      </c>
      <c r="D83" s="75" t="s">
        <v>42</v>
      </c>
      <c r="E83" s="75" t="s">
        <v>31</v>
      </c>
      <c r="F83" s="75" t="s">
        <v>36</v>
      </c>
      <c r="G83" s="75" t="s">
        <v>31</v>
      </c>
      <c r="H83" s="75" t="s">
        <v>23</v>
      </c>
      <c r="I83" s="75" t="s">
        <v>24</v>
      </c>
      <c r="J83" s="75" t="s">
        <v>36</v>
      </c>
      <c r="K83" s="75">
        <v>25</v>
      </c>
      <c r="L83" s="75" t="s">
        <v>36</v>
      </c>
      <c r="M83" s="75" t="s">
        <v>26</v>
      </c>
      <c r="N83" s="75" t="s">
        <v>31</v>
      </c>
      <c r="O83" s="75" t="s">
        <v>21</v>
      </c>
      <c r="P83" s="75" t="s">
        <v>27</v>
      </c>
      <c r="Q83" s="75" t="s">
        <v>28</v>
      </c>
      <c r="R83" s="75">
        <v>21</v>
      </c>
    </row>
    <row r="84" spans="1:19" x14ac:dyDescent="0.5">
      <c r="A84" s="4" t="s">
        <v>147</v>
      </c>
      <c r="B84" s="3" t="s">
        <v>20</v>
      </c>
      <c r="C84" t="s">
        <v>31</v>
      </c>
      <c r="D84" t="s">
        <v>27</v>
      </c>
      <c r="E84" t="s">
        <v>23</v>
      </c>
      <c r="F84" t="s">
        <v>36</v>
      </c>
      <c r="G84" t="s">
        <v>24</v>
      </c>
      <c r="H84" t="s">
        <v>27</v>
      </c>
      <c r="I84" t="s">
        <v>38</v>
      </c>
      <c r="J84" t="s">
        <v>36</v>
      </c>
      <c r="K84" t="s">
        <v>38</v>
      </c>
      <c r="L84" t="s">
        <v>36</v>
      </c>
      <c r="M84" t="s">
        <v>27</v>
      </c>
      <c r="N84" t="s">
        <v>36</v>
      </c>
      <c r="O84" t="s">
        <v>27</v>
      </c>
      <c r="P84" t="s">
        <v>27</v>
      </c>
      <c r="Q84" t="s">
        <v>71</v>
      </c>
      <c r="R84">
        <v>21</v>
      </c>
    </row>
    <row r="85" spans="1:19" x14ac:dyDescent="0.5">
      <c r="A85" s="4" t="s">
        <v>148</v>
      </c>
      <c r="B85" s="3" t="s">
        <v>20</v>
      </c>
      <c r="C85" t="s">
        <v>23</v>
      </c>
      <c r="D85" t="s">
        <v>27</v>
      </c>
      <c r="E85" t="s">
        <v>31</v>
      </c>
      <c r="F85" t="s">
        <v>36</v>
      </c>
      <c r="G85" t="s">
        <v>31</v>
      </c>
      <c r="H85" t="s">
        <v>36</v>
      </c>
      <c r="I85" t="s">
        <v>38</v>
      </c>
      <c r="J85" t="s">
        <v>26</v>
      </c>
      <c r="K85" t="s">
        <v>36</v>
      </c>
      <c r="L85" t="s">
        <v>27</v>
      </c>
      <c r="M85" t="s">
        <v>27</v>
      </c>
      <c r="N85" t="s">
        <v>26</v>
      </c>
      <c r="O85" t="s">
        <v>27</v>
      </c>
      <c r="P85" t="s">
        <v>27</v>
      </c>
      <c r="Q85" t="s">
        <v>97</v>
      </c>
      <c r="R85">
        <v>22</v>
      </c>
    </row>
    <row r="86" spans="1:19" x14ac:dyDescent="0.5">
      <c r="A86" s="4" t="s">
        <v>128</v>
      </c>
      <c r="B86" s="3" t="s">
        <v>27</v>
      </c>
      <c r="C86" t="s">
        <v>23</v>
      </c>
      <c r="D86" t="s">
        <v>23</v>
      </c>
      <c r="E86" t="s">
        <v>25</v>
      </c>
      <c r="F86" t="s">
        <v>26</v>
      </c>
      <c r="G86" t="s">
        <v>25</v>
      </c>
      <c r="H86" t="s">
        <v>22</v>
      </c>
      <c r="I86" t="s">
        <v>26</v>
      </c>
      <c r="J86" t="s">
        <v>24</v>
      </c>
      <c r="K86">
        <v>25</v>
      </c>
      <c r="L86" t="s">
        <v>36</v>
      </c>
      <c r="M86" t="s">
        <v>24</v>
      </c>
      <c r="N86" t="s">
        <v>22</v>
      </c>
      <c r="O86" t="s">
        <v>27</v>
      </c>
      <c r="P86" t="s">
        <v>27</v>
      </c>
      <c r="Q86" t="s">
        <v>129</v>
      </c>
      <c r="R86">
        <v>24</v>
      </c>
    </row>
    <row r="87" spans="1:19" x14ac:dyDescent="0.5">
      <c r="A87" s="4" t="s">
        <v>150</v>
      </c>
      <c r="B87" s="3" t="s">
        <v>68</v>
      </c>
      <c r="C87" t="s">
        <v>26</v>
      </c>
      <c r="D87" t="s">
        <v>27</v>
      </c>
      <c r="E87" t="s">
        <v>23</v>
      </c>
      <c r="F87" t="s">
        <v>36</v>
      </c>
      <c r="G87" t="s">
        <v>23</v>
      </c>
      <c r="H87" t="s">
        <v>27</v>
      </c>
      <c r="I87" t="s">
        <v>38</v>
      </c>
      <c r="J87" t="s">
        <v>36</v>
      </c>
      <c r="K87" t="s">
        <v>27</v>
      </c>
      <c r="L87" t="s">
        <v>36</v>
      </c>
      <c r="M87" t="s">
        <v>36</v>
      </c>
      <c r="N87" t="s">
        <v>36</v>
      </c>
      <c r="O87" t="s">
        <v>27</v>
      </c>
      <c r="P87" t="s">
        <v>27</v>
      </c>
      <c r="Q87" t="s">
        <v>71</v>
      </c>
      <c r="R87">
        <v>21</v>
      </c>
    </row>
    <row r="88" spans="1:19" x14ac:dyDescent="0.5">
      <c r="A88" s="4" t="s">
        <v>146</v>
      </c>
      <c r="B88" s="3" t="s">
        <v>27</v>
      </c>
      <c r="C88" t="s">
        <v>22</v>
      </c>
      <c r="D88" t="s">
        <v>38</v>
      </c>
      <c r="E88" t="s">
        <v>22</v>
      </c>
      <c r="F88" t="s">
        <v>36</v>
      </c>
      <c r="G88" t="s">
        <v>23</v>
      </c>
      <c r="H88" t="s">
        <v>36</v>
      </c>
      <c r="I88" t="s">
        <v>38</v>
      </c>
      <c r="J88" t="s">
        <v>36</v>
      </c>
      <c r="K88">
        <v>25</v>
      </c>
      <c r="L88" t="s">
        <v>36</v>
      </c>
      <c r="M88" t="s">
        <v>26</v>
      </c>
      <c r="N88" t="s">
        <v>26</v>
      </c>
      <c r="O88" t="s">
        <v>27</v>
      </c>
      <c r="P88" t="s">
        <v>27</v>
      </c>
      <c r="Q88" t="s">
        <v>71</v>
      </c>
      <c r="R88">
        <v>21</v>
      </c>
      <c r="S88" s="1" t="s">
        <v>32</v>
      </c>
    </row>
    <row r="89" spans="1:19" x14ac:dyDescent="0.5">
      <c r="A89" s="4" t="s">
        <v>132</v>
      </c>
      <c r="B89" s="3" t="s">
        <v>68</v>
      </c>
      <c r="C89" t="s">
        <v>42</v>
      </c>
      <c r="D89" t="s">
        <v>21</v>
      </c>
      <c r="E89" t="s">
        <v>37</v>
      </c>
      <c r="F89" t="s">
        <v>26</v>
      </c>
      <c r="G89" t="s">
        <v>25</v>
      </c>
      <c r="H89" t="s">
        <v>26</v>
      </c>
      <c r="I89" t="s">
        <v>36</v>
      </c>
      <c r="J89" t="s">
        <v>26</v>
      </c>
      <c r="K89" t="s">
        <v>21</v>
      </c>
      <c r="L89" t="s">
        <v>26</v>
      </c>
      <c r="M89" t="s">
        <v>36</v>
      </c>
      <c r="N89" t="s">
        <v>24</v>
      </c>
      <c r="O89" t="s">
        <v>21</v>
      </c>
      <c r="P89" t="s">
        <v>27</v>
      </c>
      <c r="Q89" t="s">
        <v>71</v>
      </c>
      <c r="R89">
        <v>23</v>
      </c>
      <c r="S89" s="1" t="s">
        <v>34</v>
      </c>
    </row>
    <row r="90" spans="1:19" x14ac:dyDescent="0.5">
      <c r="A90" s="4" t="s">
        <v>133</v>
      </c>
      <c r="B90" s="3" t="s">
        <v>20</v>
      </c>
      <c r="C90" t="s">
        <v>36</v>
      </c>
      <c r="D90" t="s">
        <v>21</v>
      </c>
      <c r="E90" t="s">
        <v>37</v>
      </c>
      <c r="F90" t="s">
        <v>24</v>
      </c>
      <c r="G90" t="s">
        <v>22</v>
      </c>
      <c r="H90" t="s">
        <v>24</v>
      </c>
      <c r="I90" t="s">
        <v>36</v>
      </c>
      <c r="J90" t="s">
        <v>26</v>
      </c>
      <c r="K90" t="s">
        <v>26</v>
      </c>
      <c r="L90" t="s">
        <v>26</v>
      </c>
      <c r="M90" t="s">
        <v>26</v>
      </c>
      <c r="N90" t="s">
        <v>36</v>
      </c>
      <c r="O90" t="s">
        <v>21</v>
      </c>
      <c r="P90" t="s">
        <v>27</v>
      </c>
      <c r="Q90" t="s">
        <v>71</v>
      </c>
      <c r="R90">
        <v>21</v>
      </c>
      <c r="S90" s="1" t="s">
        <v>40</v>
      </c>
    </row>
    <row r="91" spans="1:19" x14ac:dyDescent="0.5">
      <c r="A91" s="4" t="s">
        <v>134</v>
      </c>
      <c r="B91" s="3" t="s">
        <v>20</v>
      </c>
      <c r="C91" t="s">
        <v>36</v>
      </c>
      <c r="D91" t="s">
        <v>21</v>
      </c>
      <c r="E91" t="s">
        <v>30</v>
      </c>
      <c r="F91" t="s">
        <v>24</v>
      </c>
      <c r="G91" t="s">
        <v>31</v>
      </c>
      <c r="H91" t="s">
        <v>24</v>
      </c>
      <c r="I91" t="s">
        <v>36</v>
      </c>
      <c r="J91" t="s">
        <v>24</v>
      </c>
      <c r="K91" t="s">
        <v>25</v>
      </c>
      <c r="L91" t="s">
        <v>26</v>
      </c>
      <c r="M91" t="s">
        <v>36</v>
      </c>
      <c r="N91" t="s">
        <v>24</v>
      </c>
      <c r="O91" t="s">
        <v>21</v>
      </c>
      <c r="P91" t="s">
        <v>27</v>
      </c>
      <c r="Q91" t="s">
        <v>71</v>
      </c>
      <c r="R91">
        <v>22</v>
      </c>
      <c r="S91" s="1" t="s">
        <v>43</v>
      </c>
    </row>
    <row r="92" spans="1:19" x14ac:dyDescent="0.5">
      <c r="A92" s="4" t="s">
        <v>149</v>
      </c>
      <c r="B92" s="3" t="s">
        <v>27</v>
      </c>
      <c r="C92" t="s">
        <v>26</v>
      </c>
      <c r="D92" t="s">
        <v>36</v>
      </c>
      <c r="E92" t="s">
        <v>31</v>
      </c>
      <c r="F92" t="s">
        <v>27</v>
      </c>
      <c r="G92" t="s">
        <v>42</v>
      </c>
      <c r="H92" t="s">
        <v>26</v>
      </c>
      <c r="I92" t="s">
        <v>38</v>
      </c>
      <c r="J92" t="s">
        <v>36</v>
      </c>
      <c r="K92">
        <v>25</v>
      </c>
      <c r="L92" t="s">
        <v>36</v>
      </c>
      <c r="M92" t="s">
        <v>36</v>
      </c>
      <c r="N92" t="s">
        <v>26</v>
      </c>
      <c r="O92" t="s">
        <v>27</v>
      </c>
      <c r="P92" t="s">
        <v>27</v>
      </c>
      <c r="Q92" t="s">
        <v>101</v>
      </c>
      <c r="R92">
        <v>23</v>
      </c>
      <c r="S92" s="1" t="s">
        <v>45</v>
      </c>
    </row>
    <row r="93" spans="1:19" x14ac:dyDescent="0.5">
      <c r="A93" s="4" t="s">
        <v>137</v>
      </c>
      <c r="B93" s="3" t="s">
        <v>24</v>
      </c>
      <c r="C93" t="s">
        <v>23</v>
      </c>
      <c r="D93" t="s">
        <v>21</v>
      </c>
      <c r="E93" t="s">
        <v>37</v>
      </c>
      <c r="F93" t="s">
        <v>26</v>
      </c>
      <c r="G93" t="s">
        <v>31</v>
      </c>
      <c r="H93" t="s">
        <v>24</v>
      </c>
      <c r="I93" t="s">
        <v>36</v>
      </c>
      <c r="J93" t="s">
        <v>26</v>
      </c>
      <c r="K93" t="s">
        <v>25</v>
      </c>
      <c r="L93" t="s">
        <v>26</v>
      </c>
      <c r="M93" t="s">
        <v>27</v>
      </c>
      <c r="N93" t="s">
        <v>24</v>
      </c>
      <c r="O93" t="s">
        <v>21</v>
      </c>
      <c r="P93" t="s">
        <v>27</v>
      </c>
      <c r="Q93" t="s">
        <v>97</v>
      </c>
      <c r="R93">
        <v>22</v>
      </c>
    </row>
    <row r="94" spans="1:19" x14ac:dyDescent="0.5">
      <c r="A94" s="4" t="s">
        <v>138</v>
      </c>
      <c r="B94" s="3" t="s">
        <v>68</v>
      </c>
      <c r="C94" t="s">
        <v>23</v>
      </c>
      <c r="D94" t="s">
        <v>21</v>
      </c>
      <c r="E94" t="s">
        <v>37</v>
      </c>
      <c r="F94" t="s">
        <v>24</v>
      </c>
      <c r="G94" t="s">
        <v>24</v>
      </c>
      <c r="H94" t="s">
        <v>24</v>
      </c>
      <c r="I94" t="s">
        <v>36</v>
      </c>
      <c r="J94" t="s">
        <v>26</v>
      </c>
      <c r="K94" t="s">
        <v>38</v>
      </c>
      <c r="L94" t="s">
        <v>36</v>
      </c>
      <c r="M94" t="s">
        <v>36</v>
      </c>
      <c r="N94" t="s">
        <v>24</v>
      </c>
      <c r="O94" t="s">
        <v>21</v>
      </c>
      <c r="P94" t="s">
        <v>27</v>
      </c>
      <c r="Q94" t="s">
        <v>71</v>
      </c>
      <c r="R94">
        <v>21</v>
      </c>
    </row>
    <row r="95" spans="1:19" x14ac:dyDescent="0.5">
      <c r="A95" s="4" t="s">
        <v>135</v>
      </c>
      <c r="B95" s="3" t="s">
        <v>27</v>
      </c>
      <c r="C95" t="s">
        <v>26</v>
      </c>
      <c r="D95" t="s">
        <v>21</v>
      </c>
      <c r="E95" t="s">
        <v>37</v>
      </c>
      <c r="F95" t="s">
        <v>36</v>
      </c>
      <c r="G95" t="s">
        <v>23</v>
      </c>
      <c r="H95" t="s">
        <v>31</v>
      </c>
      <c r="I95" t="s">
        <v>36</v>
      </c>
      <c r="J95" t="s">
        <v>36</v>
      </c>
      <c r="K95">
        <v>25</v>
      </c>
      <c r="L95" t="s">
        <v>36</v>
      </c>
      <c r="M95" t="s">
        <v>26</v>
      </c>
      <c r="N95" t="s">
        <v>23</v>
      </c>
      <c r="O95" t="s">
        <v>21</v>
      </c>
      <c r="P95" t="s">
        <v>27</v>
      </c>
      <c r="Q95" t="s">
        <v>136</v>
      </c>
      <c r="R95">
        <v>21</v>
      </c>
    </row>
    <row r="96" spans="1:19" x14ac:dyDescent="0.5">
      <c r="C96" s="75"/>
      <c r="D96" s="75"/>
      <c r="E96" s="75"/>
      <c r="F96" s="75"/>
      <c r="G96" s="75"/>
      <c r="H96" s="75"/>
      <c r="I96" s="75"/>
      <c r="J96" s="75"/>
      <c r="K96" s="75"/>
      <c r="L96" s="75"/>
      <c r="M96" s="75"/>
      <c r="N96" s="75"/>
      <c r="O96" s="75"/>
      <c r="P96" s="75"/>
      <c r="Q96" s="75"/>
      <c r="R96" s="75"/>
    </row>
    <row r="97" spans="1:18" x14ac:dyDescent="0.5">
      <c r="C97" s="75"/>
      <c r="D97" s="75"/>
      <c r="E97" s="75"/>
      <c r="F97" s="75"/>
      <c r="G97" s="75"/>
      <c r="H97" s="75"/>
      <c r="I97" s="75"/>
      <c r="J97" s="75"/>
      <c r="K97" s="75"/>
      <c r="L97" s="75"/>
      <c r="M97" s="75"/>
      <c r="N97" s="75"/>
      <c r="O97" s="75"/>
      <c r="P97" s="75"/>
      <c r="Q97" s="75"/>
      <c r="R97" s="75"/>
    </row>
    <row r="98" spans="1:18" x14ac:dyDescent="0.5">
      <c r="C98" s="75"/>
      <c r="D98" s="75"/>
      <c r="E98" s="75"/>
      <c r="F98" s="75"/>
      <c r="G98" s="75"/>
      <c r="H98" s="75"/>
      <c r="I98" s="75"/>
      <c r="J98" s="75"/>
      <c r="K98" s="75"/>
      <c r="L98" s="75"/>
      <c r="M98" s="75"/>
      <c r="N98" s="75"/>
      <c r="O98" s="75"/>
      <c r="P98" s="75"/>
      <c r="Q98" s="75"/>
      <c r="R98" s="75"/>
    </row>
    <row r="100" spans="1:18" x14ac:dyDescent="0.5">
      <c r="A100" t="s">
        <v>152</v>
      </c>
      <c r="B100" t="s">
        <v>1</v>
      </c>
      <c r="C100" s="37" t="s">
        <v>153</v>
      </c>
      <c r="D100" s="37" t="s">
        <v>154</v>
      </c>
      <c r="E100" s="37" t="s">
        <v>73</v>
      </c>
      <c r="F100" s="37" t="s">
        <v>155</v>
      </c>
      <c r="G100" s="37" t="s">
        <v>156</v>
      </c>
      <c r="H100" s="37" t="s">
        <v>157</v>
      </c>
      <c r="I100" s="37" t="s">
        <v>158</v>
      </c>
      <c r="J100" s="37" t="s">
        <v>159</v>
      </c>
      <c r="K100" s="37" t="s">
        <v>160</v>
      </c>
      <c r="L100" s="37" t="s">
        <v>161</v>
      </c>
      <c r="M100" s="37" t="s">
        <v>162</v>
      </c>
      <c r="N100" s="37" t="s">
        <v>163</v>
      </c>
      <c r="O100" s="37" t="s">
        <v>164</v>
      </c>
      <c r="P100" s="37" t="s">
        <v>165</v>
      </c>
      <c r="Q100" t="s">
        <v>166</v>
      </c>
      <c r="R100" t="s">
        <v>18</v>
      </c>
    </row>
    <row r="101" spans="1:18" x14ac:dyDescent="0.5">
      <c r="A101" t="s">
        <v>167</v>
      </c>
      <c r="B101" t="s">
        <v>174</v>
      </c>
      <c r="C101" s="1" t="s">
        <v>42</v>
      </c>
      <c r="D101" s="1" t="s">
        <v>23</v>
      </c>
      <c r="E101" t="s">
        <v>23</v>
      </c>
      <c r="F101" t="s">
        <v>23</v>
      </c>
      <c r="G101" t="s">
        <v>25</v>
      </c>
      <c r="H101" t="s">
        <v>25</v>
      </c>
      <c r="I101" t="s">
        <v>23</v>
      </c>
      <c r="J101" t="s">
        <v>25</v>
      </c>
      <c r="K101" t="s">
        <v>23</v>
      </c>
      <c r="L101" t="s">
        <v>31</v>
      </c>
      <c r="M101" t="s">
        <v>23</v>
      </c>
      <c r="N101" t="s">
        <v>21</v>
      </c>
      <c r="O101" t="s">
        <v>21</v>
      </c>
      <c r="P101">
        <v>2014</v>
      </c>
      <c r="Q101">
        <v>21</v>
      </c>
    </row>
    <row r="102" spans="1:18" x14ac:dyDescent="0.5">
      <c r="A102" t="s">
        <v>168</v>
      </c>
      <c r="B102" t="s">
        <v>174</v>
      </c>
      <c r="C102" s="1" t="s">
        <v>30</v>
      </c>
      <c r="D102" s="1" t="s">
        <v>23</v>
      </c>
      <c r="E102" t="s">
        <v>23</v>
      </c>
      <c r="F102" t="s">
        <v>31</v>
      </c>
      <c r="G102" t="s">
        <v>42</v>
      </c>
      <c r="H102" t="s">
        <v>42</v>
      </c>
      <c r="I102" t="s">
        <v>25</v>
      </c>
      <c r="J102" t="s">
        <v>25</v>
      </c>
      <c r="K102" t="s">
        <v>25</v>
      </c>
      <c r="L102" t="s">
        <v>31</v>
      </c>
      <c r="M102" t="s">
        <v>23</v>
      </c>
      <c r="N102" t="s">
        <v>21</v>
      </c>
      <c r="O102" t="s">
        <v>21</v>
      </c>
      <c r="P102">
        <v>2015</v>
      </c>
      <c r="Q102">
        <v>22</v>
      </c>
    </row>
    <row r="103" spans="1:18" x14ac:dyDescent="0.5">
      <c r="A103" t="s">
        <v>169</v>
      </c>
      <c r="B103" t="s">
        <v>174</v>
      </c>
      <c r="C103" t="s">
        <v>23</v>
      </c>
      <c r="D103" t="s">
        <v>22</v>
      </c>
      <c r="E103" t="s">
        <v>31</v>
      </c>
      <c r="F103" t="s">
        <v>30</v>
      </c>
      <c r="G103" t="s">
        <v>31</v>
      </c>
      <c r="H103" t="s">
        <v>42</v>
      </c>
      <c r="I103" t="s">
        <v>23</v>
      </c>
      <c r="J103" t="s">
        <v>31</v>
      </c>
      <c r="K103" t="s">
        <v>22</v>
      </c>
      <c r="L103" t="s">
        <v>31</v>
      </c>
      <c r="M103" t="s">
        <v>23</v>
      </c>
      <c r="N103" t="s">
        <v>21</v>
      </c>
      <c r="O103" t="s">
        <v>21</v>
      </c>
      <c r="P103">
        <v>2014</v>
      </c>
      <c r="Q103">
        <v>21</v>
      </c>
    </row>
    <row r="104" spans="1:18" x14ac:dyDescent="0.5">
      <c r="A104" t="s">
        <v>170</v>
      </c>
      <c r="B104" t="s">
        <v>174</v>
      </c>
      <c r="C104" t="s">
        <v>30</v>
      </c>
      <c r="D104" t="s">
        <v>22</v>
      </c>
      <c r="E104" t="s">
        <v>31</v>
      </c>
      <c r="F104" t="s">
        <v>31</v>
      </c>
      <c r="G104" t="s">
        <v>42</v>
      </c>
      <c r="H104" t="s">
        <v>31</v>
      </c>
      <c r="I104" t="s">
        <v>22</v>
      </c>
      <c r="J104" t="s">
        <v>23</v>
      </c>
      <c r="K104" t="s">
        <v>23</v>
      </c>
      <c r="L104" t="s">
        <v>25</v>
      </c>
      <c r="M104" t="s">
        <v>31</v>
      </c>
      <c r="N104" t="s">
        <v>21</v>
      </c>
      <c r="O104" t="s">
        <v>21</v>
      </c>
      <c r="P104">
        <v>2014</v>
      </c>
      <c r="Q104">
        <v>22</v>
      </c>
    </row>
    <row r="105" spans="1:18" x14ac:dyDescent="0.5">
      <c r="A105" t="s">
        <v>171</v>
      </c>
      <c r="B105" t="s">
        <v>174</v>
      </c>
      <c r="C105" t="s">
        <v>22</v>
      </c>
      <c r="D105" t="s">
        <v>24</v>
      </c>
      <c r="E105" t="s">
        <v>24</v>
      </c>
      <c r="F105" t="s">
        <v>22</v>
      </c>
      <c r="G105" t="s">
        <v>22</v>
      </c>
      <c r="H105" t="s">
        <v>23</v>
      </c>
      <c r="I105" t="s">
        <v>22</v>
      </c>
      <c r="J105" t="s">
        <v>22</v>
      </c>
      <c r="K105" t="s">
        <v>22</v>
      </c>
      <c r="L105" t="s">
        <v>31</v>
      </c>
      <c r="M105" t="s">
        <v>31</v>
      </c>
      <c r="N105" t="s">
        <v>21</v>
      </c>
      <c r="O105" t="s">
        <v>21</v>
      </c>
      <c r="P105">
        <v>2015</v>
      </c>
      <c r="Q105">
        <v>22</v>
      </c>
    </row>
    <row r="106" spans="1:18" x14ac:dyDescent="0.5">
      <c r="A106" t="s">
        <v>172</v>
      </c>
      <c r="B106" t="s">
        <v>174</v>
      </c>
      <c r="C106" t="s">
        <v>26</v>
      </c>
      <c r="D106" t="s">
        <v>24</v>
      </c>
      <c r="E106" t="s">
        <v>26</v>
      </c>
      <c r="F106" t="s">
        <v>23</v>
      </c>
      <c r="G106" t="s">
        <v>22</v>
      </c>
      <c r="H106" t="s">
        <v>24</v>
      </c>
      <c r="I106" t="s">
        <v>24</v>
      </c>
      <c r="J106" t="s">
        <v>24</v>
      </c>
      <c r="K106" t="s">
        <v>22</v>
      </c>
      <c r="L106" t="s">
        <v>26</v>
      </c>
      <c r="M106" t="s">
        <v>26</v>
      </c>
      <c r="N106" t="s">
        <v>21</v>
      </c>
      <c r="O106" t="s">
        <v>21</v>
      </c>
      <c r="P106">
        <v>2015</v>
      </c>
      <c r="Q106">
        <v>23</v>
      </c>
    </row>
    <row r="107" spans="1:18" x14ac:dyDescent="0.5">
      <c r="A107" t="s">
        <v>262</v>
      </c>
      <c r="B107" t="s">
        <v>174</v>
      </c>
      <c r="C107" t="s">
        <v>25</v>
      </c>
      <c r="D107" t="s">
        <v>22</v>
      </c>
      <c r="E107" t="s">
        <v>23</v>
      </c>
      <c r="F107" t="s">
        <v>23</v>
      </c>
      <c r="G107" t="s">
        <v>25</v>
      </c>
      <c r="H107" t="s">
        <v>42</v>
      </c>
      <c r="I107" t="s">
        <v>25</v>
      </c>
      <c r="J107" t="s">
        <v>42</v>
      </c>
      <c r="K107" t="s">
        <v>42</v>
      </c>
      <c r="L107" t="s">
        <v>30</v>
      </c>
      <c r="M107" t="s">
        <v>25</v>
      </c>
      <c r="N107" t="s">
        <v>27</v>
      </c>
      <c r="O107" t="s">
        <v>27</v>
      </c>
      <c r="P107">
        <v>2011</v>
      </c>
      <c r="Q107">
        <v>25</v>
      </c>
    </row>
    <row r="112" spans="1:18" x14ac:dyDescent="0.5">
      <c r="C112" s="1"/>
    </row>
  </sheetData>
  <mergeCells count="1">
    <mergeCell ref="S10:Y10"/>
  </mergeCells>
  <phoneticPr fontId="7" type="noConversion"/>
  <hyperlinks>
    <hyperlink ref="A2" r:id="rId1" display="https://www.hockeydb.com/ihdb/stats/pdisplay.php?pid=118530" xr:uid="{00000000-0004-0000-0000-000000000000}"/>
    <hyperlink ref="A3" r:id="rId2" display="https://www.hockeydb.com/ihdb/stats/pdisplay.php?pid=115908" xr:uid="{00000000-0004-0000-0000-000001000000}"/>
    <hyperlink ref="A11" r:id="rId3" display="https://www.hockeydb.com/ihdb/stats/pdisplay.php?pid=117125" xr:uid="{00000000-0004-0000-0000-000002000000}"/>
    <hyperlink ref="A4" r:id="rId4" display="https://www.hockeydb.com/ihdb/stats/pdisplay.php?pid=123396" xr:uid="{00000000-0004-0000-0000-000003000000}"/>
    <hyperlink ref="A64" r:id="rId5" display="https://www.hockeydb.com/ihdb/stats/pdisplay.php?pid=118565" xr:uid="{00000000-0004-0000-0000-000004000000}"/>
    <hyperlink ref="A13" r:id="rId6" display="https://www.hockeydb.com/ihdb/stats/pdisplay.php?pid=139958" xr:uid="{00000000-0004-0000-0000-000005000000}"/>
    <hyperlink ref="A68" r:id="rId7" display="https://www.hockeydb.com/ihdb/stats/pdisplay.php?pid=127571" xr:uid="{00000000-0004-0000-0000-000006000000}"/>
    <hyperlink ref="A15" r:id="rId8" display="https://www.hockeydb.com/ihdb/stats/pdisplay.php?pid=122625" xr:uid="{00000000-0004-0000-0000-000007000000}"/>
    <hyperlink ref="A9" r:id="rId9" display="https://www.hockeydb.com/ihdb/stats/pdisplay.php?pid=122868" xr:uid="{00000000-0004-0000-0000-000008000000}"/>
    <hyperlink ref="A5" r:id="rId10" display="https://www.hockeydb.com/ihdb/stats/pdisplay.php?pid=130548" xr:uid="{00000000-0004-0000-0000-000009000000}"/>
    <hyperlink ref="A6" r:id="rId11" display="https://www.hockeydb.com/ihdb/stats/pdisplay.php?pid=123367" xr:uid="{00000000-0004-0000-0000-00000A000000}"/>
    <hyperlink ref="A7" r:id="rId12" display="https://www.hockeydb.com/ihdb/stats/pdisplay.php?pid=122662" xr:uid="{00000000-0004-0000-0000-00000B000000}"/>
    <hyperlink ref="A8" r:id="rId13" display="https://www.hockeydb.com/ihdb/stats/pdisplay.php?pid=122942" xr:uid="{00000000-0004-0000-0000-00000C000000}"/>
    <hyperlink ref="A17" r:id="rId14" display="https://www.hockeydb.com/ihdb/stats/pdisplay.php?pid=130893" xr:uid="{00000000-0004-0000-0000-00000D000000}"/>
    <hyperlink ref="A43" r:id="rId15" display="https://www.hockeydb.com/ihdb/stats/pdisplay.php?pid=122877" xr:uid="{00000000-0004-0000-0000-00000E000000}"/>
    <hyperlink ref="A18" r:id="rId16" display="https://www.hockeydb.com/ihdb/stats/pdisplay.php?pid=120961" xr:uid="{00000000-0004-0000-0000-00000F000000}"/>
    <hyperlink ref="A19" r:id="rId17" display="https://www.hockeydb.com/ihdb/stats/pdisplay.php?pid=130557" xr:uid="{00000000-0004-0000-0000-000010000000}"/>
    <hyperlink ref="A20" r:id="rId18" display="https://www.hockeydb.com/ihdb/stats/pdisplay.php?pid=122661" xr:uid="{00000000-0004-0000-0000-000011000000}"/>
    <hyperlink ref="A44" r:id="rId19" display="https://www.hockeydb.com/ihdb/stats/pdisplay.php?pid=123889" xr:uid="{00000000-0004-0000-0000-000012000000}"/>
    <hyperlink ref="A21" r:id="rId20" display="https://www.hockeydb.com/ihdb/stats/pdisplay.php?pid=122917" xr:uid="{00000000-0004-0000-0000-000013000000}"/>
    <hyperlink ref="A22" r:id="rId21" display="https://www.hockeydb.com/ihdb/stats/pdisplay.php?pid=130533" xr:uid="{00000000-0004-0000-0000-000014000000}"/>
    <hyperlink ref="A79" r:id="rId22" display="https://www.hockeydb.com/ihdb/stats/pdisplay.php?pid=123373" xr:uid="{00000000-0004-0000-0000-000015000000}"/>
    <hyperlink ref="A46" r:id="rId23" display="https://www.hockeydb.com/ihdb/stats/pdisplay.php?pid=116081" xr:uid="{00000000-0004-0000-0000-000016000000}"/>
    <hyperlink ref="A47" r:id="rId24" display="https://www.hockeydb.com/ihdb/stats/pdisplay.php?pid=122998" xr:uid="{00000000-0004-0000-0000-000017000000}"/>
    <hyperlink ref="A25" r:id="rId25" display="https://www.hockeydb.com/ihdb/stats/pdisplay.php?pid=142653" xr:uid="{00000000-0004-0000-0000-000018000000}"/>
    <hyperlink ref="A26" r:id="rId26" display="https://www.hockeydb.com/ihdb/stats/pdisplay.php?pid=128528" xr:uid="{00000000-0004-0000-0000-000019000000}"/>
    <hyperlink ref="A27" r:id="rId27" display="https://www.hockeydb.com/ihdb/stats/pdisplay.php?pid=122721" xr:uid="{00000000-0004-0000-0000-00001A000000}"/>
    <hyperlink ref="A14" r:id="rId28" display="https://www.hockeydb.com/ihdb/stats/pdisplay.php?pid=118989" xr:uid="{00000000-0004-0000-0000-00001B000000}"/>
    <hyperlink ref="A29" r:id="rId29" display="https://www.hockeydb.com/ihdb/stats/pdisplay.php?pid=122605" xr:uid="{00000000-0004-0000-0000-00001C000000}"/>
    <hyperlink ref="A30" r:id="rId30" display="https://www.hockeydb.com/ihdb/stats/pdisplay.php?pid=121947" xr:uid="{00000000-0004-0000-0000-00001D000000}"/>
    <hyperlink ref="A75" r:id="rId31" display="https://www.hockeydb.com/ihdb/stats/pdisplay.php?pid=117317" xr:uid="{00000000-0004-0000-0000-00001E000000}"/>
    <hyperlink ref="A36" r:id="rId32" display="https://www.hockeydb.com/ihdb/stats/pdisplay.php?pid=115887" xr:uid="{00000000-0004-0000-0000-00001F000000}"/>
    <hyperlink ref="A40" r:id="rId33" display="https://www.hockeydb.com/ihdb/stats/pdisplay.php?pid=130643" xr:uid="{00000000-0004-0000-0000-000020000000}"/>
    <hyperlink ref="A35" r:id="rId34" display="https://www.hockeydb.com/ihdb/stats/pdisplay.php?pid=123834" xr:uid="{00000000-0004-0000-0000-000021000000}"/>
    <hyperlink ref="A16" r:id="rId35" display="https://www.hockeydb.com/ihdb/stats/pdisplay.php?pid=122857" xr:uid="{00000000-0004-0000-0000-000022000000}"/>
    <hyperlink ref="A37" r:id="rId36" display="https://www.hockeydb.com/ihdb/stats/pdisplay.php?pid=130454" xr:uid="{00000000-0004-0000-0000-000023000000}"/>
    <hyperlink ref="A38" r:id="rId37" display="https://www.hockeydb.com/ihdb/stats/pdisplay.php?pid=123293" xr:uid="{00000000-0004-0000-0000-000024000000}"/>
    <hyperlink ref="A39" r:id="rId38" display="https://www.hockeydb.com/ihdb/stats/pdisplay.php?pid=124249" xr:uid="{00000000-0004-0000-0000-000025000000}"/>
    <hyperlink ref="A23" r:id="rId39" display="https://www.hockeydb.com/ihdb/stats/pdisplay.php?pid=123358" xr:uid="{00000000-0004-0000-0000-000026000000}"/>
    <hyperlink ref="A41" r:id="rId40" display="https://www.hockeydb.com/ihdb/stats/pdisplay.php?pid=122902" xr:uid="{00000000-0004-0000-0000-000027000000}"/>
    <hyperlink ref="A67" r:id="rId41" display="https://www.hockeydb.com/ihdb/stats/pdisplay.php?pid=132220" xr:uid="{00000000-0004-0000-0000-000028000000}"/>
    <hyperlink ref="A61" r:id="rId42" display="https://www.hockeydb.com/ihdb/stats/pdisplay.php?pid=143097" xr:uid="{00000000-0004-0000-0000-000029000000}"/>
    <hyperlink ref="A69" r:id="rId43" display="https://www.hockeydb.com/ihdb/stats/pdisplay.php?pid=130745" xr:uid="{00000000-0004-0000-0000-00002A000000}"/>
    <hyperlink ref="A70" r:id="rId44" display="https://www.hockeydb.com/ihdb/stats/pdisplay.php?pid=123404" xr:uid="{00000000-0004-0000-0000-00002B000000}"/>
    <hyperlink ref="A71" r:id="rId45" display="https://www.hockeydb.com/ihdb/stats/pdisplay.php?pid=120612" xr:uid="{00000000-0004-0000-0000-00002C000000}"/>
    <hyperlink ref="A72" r:id="rId46" display="https://www.hockeydb.com/ihdb/stats/pdisplay.php?pid=143112" xr:uid="{00000000-0004-0000-0000-00002D000000}"/>
    <hyperlink ref="A73" r:id="rId47" display="https://www.hockeydb.com/ihdb/stats/pdisplay.php?pid=115968" xr:uid="{00000000-0004-0000-0000-00002E000000}"/>
    <hyperlink ref="A48" r:id="rId48" display="https://www.hockeydb.com/ihdb/stats/pdisplay.php?pid=122629" xr:uid="{00000000-0004-0000-0000-00002F000000}"/>
    <hyperlink ref="A49" r:id="rId49" display="https://www.hockeydb.com/ihdb/stats/pdisplay.php?pid=130558" xr:uid="{00000000-0004-0000-0000-000030000000}"/>
    <hyperlink ref="A45" r:id="rId50" display="https://www.hockeydb.com/ihdb/stats/pdisplay.php?pid=121787" xr:uid="{00000000-0004-0000-0000-000031000000}"/>
    <hyperlink ref="A51" r:id="rId51" display="https://www.hockeydb.com/ihdb/stats/pdisplay.php?pid=122895" xr:uid="{00000000-0004-0000-0000-000032000000}"/>
    <hyperlink ref="A52" r:id="rId52" display="https://www.hockeydb.com/ihdb/stats/pdisplay.php?pid=123321" xr:uid="{00000000-0004-0000-0000-000033000000}"/>
    <hyperlink ref="A53" r:id="rId53" display="https://www.hockeydb.com/ihdb/stats/pdisplay.php?pid=123280" xr:uid="{00000000-0004-0000-0000-000034000000}"/>
    <hyperlink ref="A54" r:id="rId54" display="https://www.hockeydb.com/ihdb/stats/pdisplay.php?pid=121522" xr:uid="{00000000-0004-0000-0000-000035000000}"/>
    <hyperlink ref="A55" r:id="rId55" display="https://www.hockeydb.com/ihdb/stats/pdisplay.php?pid=106790" xr:uid="{00000000-0004-0000-0000-000036000000}"/>
    <hyperlink ref="A82" r:id="rId56" display="https://www.hockeydb.com/ihdb/stats/pdisplay.php?pid=122660" xr:uid="{00000000-0004-0000-0000-000037000000}"/>
    <hyperlink ref="A50" r:id="rId57" display="https://www.hockeydb.com/ihdb/stats/pdisplay.php?pid=121922" xr:uid="{00000000-0004-0000-0000-000038000000}"/>
    <hyperlink ref="A56" r:id="rId58" display="https://www.hockeydb.com/ihdb/stats/pdisplay.php?pid=127590" xr:uid="{00000000-0004-0000-0000-000039000000}"/>
    <hyperlink ref="A57" r:id="rId59" display="https://www.hockeydb.com/ihdb/stats/pdisplay.php?pid=112877" xr:uid="{00000000-0004-0000-0000-00003A000000}"/>
    <hyperlink ref="A58" r:id="rId60" display="https://www.hockeydb.com/ihdb/stats/pdisplay.php?pid=130755" xr:uid="{00000000-0004-0000-0000-00003B000000}"/>
    <hyperlink ref="A62" r:id="rId61" display="https://www.hockeydb.com/ihdb/stats/pdisplay.php?pid=130458" xr:uid="{00000000-0004-0000-0000-00003C000000}"/>
    <hyperlink ref="A63" r:id="rId62" display="https://www.hockeydb.com/ihdb/stats/pdisplay.php?pid=143098" xr:uid="{00000000-0004-0000-0000-00003D000000}"/>
    <hyperlink ref="A59" r:id="rId63" display="https://www.hockeydb.com/ihdb/stats/pdisplay.php?pid=130461" xr:uid="{00000000-0004-0000-0000-00003E000000}"/>
    <hyperlink ref="A86" r:id="rId64" display="https://www.hockeydb.com/ihdb/stats/pdisplay.php?pid=143106" xr:uid="{00000000-0004-0000-0000-00003F000000}"/>
    <hyperlink ref="A66" r:id="rId65" display="https://www.hockeydb.com/ihdb/stats/pdisplay.php?pid=143113" xr:uid="{00000000-0004-0000-0000-000040000000}"/>
    <hyperlink ref="A89" r:id="rId66" display="https://www.hockeydb.com/ihdb/stats/pdisplay.php?pid=122784" xr:uid="{00000000-0004-0000-0000-000041000000}"/>
    <hyperlink ref="A90" r:id="rId67" display="https://www.hockeydb.com/ihdb/stats/pdisplay.php?pid=123279" xr:uid="{00000000-0004-0000-0000-000042000000}"/>
    <hyperlink ref="A91" r:id="rId68" display="https://www.hockeydb.com/ihdb/stats/pdisplay.php?pid=116069" xr:uid="{00000000-0004-0000-0000-000043000000}"/>
    <hyperlink ref="A95" r:id="rId69" display="https://www.hockeydb.com/ihdb/stats/pdisplay.php?pid=125143" xr:uid="{00000000-0004-0000-0000-000044000000}"/>
    <hyperlink ref="A93" r:id="rId70" display="https://www.hockeydb.com/ihdb/stats/pdisplay.php?pid=121447" xr:uid="{00000000-0004-0000-0000-000045000000}"/>
    <hyperlink ref="A94" r:id="rId71" display="https://www.hockeydb.com/ihdb/stats/pdisplay.php?pid=118248" xr:uid="{00000000-0004-0000-0000-000046000000}"/>
    <hyperlink ref="A31" r:id="rId72" display="https://www.hockeydb.com/ihdb/stats/pdisplay.php?pid=120967" xr:uid="{00000000-0004-0000-0000-000047000000}"/>
    <hyperlink ref="A77" r:id="rId73" display="https://www.hockeydb.com/ihdb/stats/pdisplay.php?pid=122866" xr:uid="{00000000-0004-0000-0000-000048000000}"/>
    <hyperlink ref="A78" r:id="rId74" display="https://www.hockeydb.com/ihdb/stats/pdisplay.php?pid=142128" xr:uid="{00000000-0004-0000-0000-000049000000}"/>
    <hyperlink ref="A65" r:id="rId75" display="https://www.hockeydb.com/ihdb/stats/pdisplay.php?pid=122853" xr:uid="{00000000-0004-0000-0000-00004A000000}"/>
    <hyperlink ref="A80" r:id="rId76" display="https://www.hockeydb.com/ihdb/stats/pdisplay.php?pid=121426" xr:uid="{00000000-0004-0000-0000-00004B000000}"/>
    <hyperlink ref="A81" r:id="rId77" display="https://www.hockeydb.com/ihdb/stats/pdisplay.php?pid=132850" xr:uid="{00000000-0004-0000-0000-00004C000000}"/>
    <hyperlink ref="A28" r:id="rId78" display="https://www.hockeydb.com/ihdb/stats/pdisplay.php?pid=131014" xr:uid="{00000000-0004-0000-0000-00004D000000}"/>
    <hyperlink ref="A88" r:id="rId79" display="https://www.hockeydb.com/ihdb/stats/pdisplay.php?pid=125416" xr:uid="{00000000-0004-0000-0000-00004E000000}"/>
    <hyperlink ref="A84" r:id="rId80" display="https://www.hockeydb.com/ihdb/stats/pdisplay.php?pid=128067" xr:uid="{00000000-0004-0000-0000-00004F000000}"/>
    <hyperlink ref="A85" r:id="rId81" display="https://www.hockeydb.com/ihdb/stats/pdisplay.php?pid=123384" xr:uid="{00000000-0004-0000-0000-000050000000}"/>
    <hyperlink ref="A92" r:id="rId82" display="https://www.hockeydb.com/ihdb/stats/pdisplay.php?pid=143096" xr:uid="{00000000-0004-0000-0000-000051000000}"/>
    <hyperlink ref="A87" r:id="rId83" display="https://www.hockeydb.com/ihdb/stats/pdisplay.php?pid=128613" xr:uid="{00000000-0004-0000-0000-000052000000}"/>
    <hyperlink ref="A60" r:id="rId84" display="https://www.hockeydb.com/ihdb/stats/pdisplay.php?pid=117537" xr:uid="{00000000-0004-0000-0000-000053000000}"/>
    <hyperlink ref="S10" r:id="rId85" xr:uid="{00000000-0004-0000-0000-000054000000}"/>
    <hyperlink ref="S11" r:id="rId86" xr:uid="{00000000-0004-0000-0000-000055000000}"/>
  </hyperlinks>
  <pageMargins left="0.7" right="0.7" top="0.75" bottom="0.75" header="0.3" footer="0.3"/>
  <pageSetup orientation="portrait" verticalDpi="0" r:id="rId87"/>
  <tableParts count="2">
    <tablePart r:id="rId88"/>
    <tablePart r:id="rId8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5"/>
  <sheetViews>
    <sheetView tabSelected="1" workbookViewId="0">
      <selection activeCell="R99" sqref="R99"/>
    </sheetView>
  </sheetViews>
  <sheetFormatPr baseColWidth="10" defaultColWidth="9" defaultRowHeight="14.35" x14ac:dyDescent="0.5"/>
  <cols>
    <col min="1" max="1" width="36.1171875" customWidth="1"/>
    <col min="2" max="2" width="6.41015625" customWidth="1"/>
    <col min="3" max="9" width="7.5859375" customWidth="1"/>
    <col min="10" max="10" width="7.703125" bestFit="1" customWidth="1"/>
    <col min="11" max="11" width="7.5859375" style="6" customWidth="1"/>
    <col min="12" max="14" width="7.5859375" customWidth="1"/>
    <col min="15" max="15" width="8.5859375" customWidth="1"/>
    <col min="16" max="16" width="8.29296875" customWidth="1"/>
    <col min="17" max="17" width="10.29296875" customWidth="1"/>
  </cols>
  <sheetData>
    <row r="1" spans="1:16" x14ac:dyDescent="0.5">
      <c r="A1" t="s">
        <v>0</v>
      </c>
      <c r="B1" t="s">
        <v>1</v>
      </c>
      <c r="C1" t="s">
        <v>2</v>
      </c>
      <c r="D1" t="s">
        <v>3</v>
      </c>
      <c r="E1" t="s">
        <v>4</v>
      </c>
      <c r="F1" t="s">
        <v>5</v>
      </c>
      <c r="G1" t="s">
        <v>6</v>
      </c>
      <c r="H1" t="s">
        <v>7</v>
      </c>
      <c r="I1" t="s">
        <v>8</v>
      </c>
      <c r="J1" t="s">
        <v>9</v>
      </c>
      <c r="K1" s="6" t="s">
        <v>10</v>
      </c>
      <c r="L1" t="s">
        <v>11</v>
      </c>
      <c r="M1" t="s">
        <v>12</v>
      </c>
      <c r="N1" t="s">
        <v>13</v>
      </c>
      <c r="O1" t="s">
        <v>14</v>
      </c>
      <c r="P1" t="s">
        <v>15</v>
      </c>
    </row>
    <row r="2" spans="1:16" x14ac:dyDescent="0.5">
      <c r="A2" t="s">
        <v>310</v>
      </c>
      <c r="B2" s="90" t="s">
        <v>27</v>
      </c>
      <c r="C2" t="s">
        <v>31</v>
      </c>
      <c r="D2" t="s">
        <v>27</v>
      </c>
      <c r="E2" t="s">
        <v>30</v>
      </c>
      <c r="F2" t="s">
        <v>26</v>
      </c>
      <c r="G2" t="s">
        <v>23</v>
      </c>
      <c r="H2" t="s">
        <v>25</v>
      </c>
      <c r="I2" s="3" t="s">
        <v>23</v>
      </c>
      <c r="J2" t="s">
        <v>26</v>
      </c>
      <c r="K2" s="6">
        <v>25</v>
      </c>
      <c r="L2" t="s">
        <v>24</v>
      </c>
      <c r="M2" t="s">
        <v>24</v>
      </c>
      <c r="N2" t="s">
        <v>31</v>
      </c>
      <c r="O2" t="s">
        <v>21</v>
      </c>
      <c r="P2" t="s">
        <v>27</v>
      </c>
    </row>
    <row r="3" spans="1:16" x14ac:dyDescent="0.5">
      <c r="A3" t="s">
        <v>278</v>
      </c>
      <c r="B3" s="90" t="s">
        <v>24</v>
      </c>
      <c r="C3" t="s">
        <v>38</v>
      </c>
      <c r="D3" t="s">
        <v>21</v>
      </c>
      <c r="E3" t="s">
        <v>42</v>
      </c>
      <c r="F3" t="s">
        <v>22</v>
      </c>
      <c r="G3" t="s">
        <v>36</v>
      </c>
      <c r="H3" t="s">
        <v>22</v>
      </c>
      <c r="I3" s="3" t="s">
        <v>42</v>
      </c>
      <c r="J3" t="s">
        <v>25</v>
      </c>
      <c r="K3" s="6" t="s">
        <v>22</v>
      </c>
      <c r="L3" t="s">
        <v>36</v>
      </c>
      <c r="M3" t="s">
        <v>27</v>
      </c>
      <c r="N3" t="s">
        <v>38</v>
      </c>
      <c r="O3" t="s">
        <v>21</v>
      </c>
      <c r="P3" t="s">
        <v>27</v>
      </c>
    </row>
    <row r="4" spans="1:16" x14ac:dyDescent="0.5">
      <c r="A4" t="s">
        <v>311</v>
      </c>
      <c r="B4" s="90" t="s">
        <v>24</v>
      </c>
      <c r="C4" t="s">
        <v>26</v>
      </c>
      <c r="D4" t="s">
        <v>27</v>
      </c>
      <c r="E4" t="s">
        <v>30</v>
      </c>
      <c r="F4" t="s">
        <v>22</v>
      </c>
      <c r="G4" t="s">
        <v>31</v>
      </c>
      <c r="H4" t="s">
        <v>22</v>
      </c>
      <c r="I4" s="3" t="s">
        <v>23</v>
      </c>
      <c r="J4" t="s">
        <v>31</v>
      </c>
      <c r="K4" s="6" t="s">
        <v>23</v>
      </c>
      <c r="L4" t="s">
        <v>31</v>
      </c>
      <c r="M4" t="s">
        <v>22</v>
      </c>
      <c r="N4" t="s">
        <v>22</v>
      </c>
      <c r="O4" t="s">
        <v>21</v>
      </c>
      <c r="P4" t="s">
        <v>27</v>
      </c>
    </row>
    <row r="5" spans="1:16" x14ac:dyDescent="0.5">
      <c r="A5" t="s">
        <v>303</v>
      </c>
      <c r="B5" s="90" t="s">
        <v>24</v>
      </c>
      <c r="C5" t="s">
        <v>38</v>
      </c>
      <c r="D5" t="s">
        <v>27</v>
      </c>
      <c r="E5" t="s">
        <v>37</v>
      </c>
      <c r="F5" t="s">
        <v>23</v>
      </c>
      <c r="G5" t="s">
        <v>31</v>
      </c>
      <c r="H5" t="s">
        <v>22</v>
      </c>
      <c r="I5" s="3" t="s">
        <v>23</v>
      </c>
      <c r="J5" t="s">
        <v>24</v>
      </c>
      <c r="K5" s="6" t="s">
        <v>31</v>
      </c>
      <c r="L5" t="s">
        <v>26</v>
      </c>
      <c r="M5" t="s">
        <v>22</v>
      </c>
      <c r="N5" t="s">
        <v>36</v>
      </c>
      <c r="O5" t="s">
        <v>21</v>
      </c>
      <c r="P5" t="s">
        <v>27</v>
      </c>
    </row>
    <row r="6" spans="1:16" x14ac:dyDescent="0.5">
      <c r="A6" t="s">
        <v>364</v>
      </c>
      <c r="B6" s="99" t="s">
        <v>27</v>
      </c>
      <c r="C6" t="s">
        <v>38</v>
      </c>
      <c r="D6" t="s">
        <v>21</v>
      </c>
      <c r="E6" t="s">
        <v>30</v>
      </c>
      <c r="F6" t="s">
        <v>36</v>
      </c>
      <c r="G6" t="s">
        <v>25</v>
      </c>
      <c r="H6" t="s">
        <v>31</v>
      </c>
      <c r="I6" s="3" t="s">
        <v>31</v>
      </c>
      <c r="J6" t="s">
        <v>26</v>
      </c>
      <c r="K6" s="6">
        <v>25</v>
      </c>
      <c r="L6" t="s">
        <v>26</v>
      </c>
      <c r="M6" t="s">
        <v>26</v>
      </c>
      <c r="N6" t="s">
        <v>22</v>
      </c>
      <c r="O6" t="s">
        <v>21</v>
      </c>
      <c r="P6" t="s">
        <v>27</v>
      </c>
    </row>
    <row r="7" spans="1:16" x14ac:dyDescent="0.5">
      <c r="A7" t="s">
        <v>401</v>
      </c>
      <c r="B7" s="90" t="s">
        <v>258</v>
      </c>
      <c r="C7" t="s">
        <v>23</v>
      </c>
      <c r="D7" t="s">
        <v>23</v>
      </c>
      <c r="E7" t="s">
        <v>24</v>
      </c>
      <c r="F7" t="s">
        <v>24</v>
      </c>
      <c r="G7" t="s">
        <v>23</v>
      </c>
      <c r="H7" t="s">
        <v>22</v>
      </c>
      <c r="I7" s="3" t="s">
        <v>42</v>
      </c>
      <c r="J7" t="s">
        <v>24</v>
      </c>
      <c r="K7" s="6" t="s">
        <v>27</v>
      </c>
      <c r="L7" t="s">
        <v>24</v>
      </c>
      <c r="M7" t="s">
        <v>26</v>
      </c>
      <c r="N7" t="s">
        <v>22</v>
      </c>
      <c r="O7" t="s">
        <v>21</v>
      </c>
      <c r="P7" t="s">
        <v>27</v>
      </c>
    </row>
    <row r="8" spans="1:16" x14ac:dyDescent="0.5">
      <c r="A8" t="s">
        <v>300</v>
      </c>
      <c r="B8" s="90" t="s">
        <v>27</v>
      </c>
      <c r="C8" t="s">
        <v>36</v>
      </c>
      <c r="D8" t="s">
        <v>21</v>
      </c>
      <c r="E8" t="s">
        <v>37</v>
      </c>
      <c r="F8" t="s">
        <v>26</v>
      </c>
      <c r="G8" t="s">
        <v>23</v>
      </c>
      <c r="H8" t="s">
        <v>25</v>
      </c>
      <c r="I8" s="3" t="s">
        <v>23</v>
      </c>
      <c r="J8" t="s">
        <v>26</v>
      </c>
      <c r="K8" s="6">
        <v>25</v>
      </c>
      <c r="L8" t="s">
        <v>26</v>
      </c>
      <c r="M8" t="s">
        <v>24</v>
      </c>
      <c r="N8" t="s">
        <v>24</v>
      </c>
      <c r="O8" t="s">
        <v>21</v>
      </c>
      <c r="P8" t="s">
        <v>27</v>
      </c>
    </row>
    <row r="9" spans="1:16" x14ac:dyDescent="0.5">
      <c r="A9" t="s">
        <v>293</v>
      </c>
      <c r="B9" s="90" t="s">
        <v>27</v>
      </c>
      <c r="C9" s="97" t="s">
        <v>22</v>
      </c>
      <c r="D9" s="72" t="s">
        <v>36</v>
      </c>
      <c r="E9" s="97" t="s">
        <v>23</v>
      </c>
      <c r="F9" s="72" t="s">
        <v>22</v>
      </c>
      <c r="G9" s="97" t="s">
        <v>23</v>
      </c>
      <c r="H9" s="72" t="s">
        <v>25</v>
      </c>
      <c r="I9" s="3" t="s">
        <v>25</v>
      </c>
      <c r="J9" s="72" t="s">
        <v>22</v>
      </c>
      <c r="K9" s="98">
        <v>25</v>
      </c>
      <c r="L9" s="72" t="s">
        <v>22</v>
      </c>
      <c r="M9" s="72" t="s">
        <v>22</v>
      </c>
      <c r="N9" s="72" t="s">
        <v>22</v>
      </c>
      <c r="O9" t="s">
        <v>21</v>
      </c>
      <c r="P9" t="s">
        <v>27</v>
      </c>
    </row>
    <row r="10" spans="1:16" x14ac:dyDescent="0.5">
      <c r="A10" t="s">
        <v>335</v>
      </c>
      <c r="B10" s="90" t="s">
        <v>24</v>
      </c>
      <c r="C10" t="s">
        <v>25</v>
      </c>
      <c r="D10" t="s">
        <v>21</v>
      </c>
      <c r="E10" t="s">
        <v>37</v>
      </c>
      <c r="F10" t="s">
        <v>36</v>
      </c>
      <c r="G10" t="s">
        <v>23</v>
      </c>
      <c r="H10" t="s">
        <v>26</v>
      </c>
      <c r="I10" s="3" t="s">
        <v>24</v>
      </c>
      <c r="J10" t="s">
        <v>36</v>
      </c>
      <c r="K10" s="6" t="s">
        <v>25</v>
      </c>
      <c r="L10" t="s">
        <v>27</v>
      </c>
      <c r="M10" t="s">
        <v>27</v>
      </c>
      <c r="N10" t="s">
        <v>22</v>
      </c>
      <c r="O10" t="s">
        <v>21</v>
      </c>
      <c r="P10" t="s">
        <v>27</v>
      </c>
    </row>
    <row r="11" spans="1:16" x14ac:dyDescent="0.5">
      <c r="A11" t="s">
        <v>331</v>
      </c>
      <c r="B11" s="90" t="s">
        <v>20</v>
      </c>
      <c r="C11" t="s">
        <v>27</v>
      </c>
      <c r="D11" t="s">
        <v>21</v>
      </c>
      <c r="E11" t="s">
        <v>30</v>
      </c>
      <c r="F11" t="s">
        <v>24</v>
      </c>
      <c r="G11" t="s">
        <v>24</v>
      </c>
      <c r="H11" t="s">
        <v>24</v>
      </c>
      <c r="I11" s="3" t="s">
        <v>24</v>
      </c>
      <c r="J11" t="s">
        <v>26</v>
      </c>
      <c r="K11" s="6" t="s">
        <v>26</v>
      </c>
      <c r="L11" t="s">
        <v>26</v>
      </c>
      <c r="M11" t="s">
        <v>27</v>
      </c>
      <c r="N11" t="s">
        <v>26</v>
      </c>
      <c r="O11" t="s">
        <v>21</v>
      </c>
      <c r="P11" t="s">
        <v>27</v>
      </c>
    </row>
    <row r="12" spans="1:16" x14ac:dyDescent="0.5">
      <c r="A12" t="s">
        <v>315</v>
      </c>
      <c r="B12" s="90" t="s">
        <v>27</v>
      </c>
      <c r="C12" t="s">
        <v>22</v>
      </c>
      <c r="D12" t="s">
        <v>22</v>
      </c>
      <c r="E12" t="s">
        <v>30</v>
      </c>
      <c r="F12" t="s">
        <v>26</v>
      </c>
      <c r="G12" t="s">
        <v>31</v>
      </c>
      <c r="H12" t="s">
        <v>31</v>
      </c>
      <c r="I12" s="3" t="s">
        <v>23</v>
      </c>
      <c r="J12" t="s">
        <v>26</v>
      </c>
      <c r="K12" s="6">
        <v>25</v>
      </c>
      <c r="L12" t="s">
        <v>26</v>
      </c>
      <c r="M12" t="s">
        <v>26</v>
      </c>
      <c r="N12" t="s">
        <v>24</v>
      </c>
      <c r="O12" t="s">
        <v>21</v>
      </c>
      <c r="P12" t="s">
        <v>27</v>
      </c>
    </row>
    <row r="13" spans="1:16" x14ac:dyDescent="0.5">
      <c r="A13" t="s">
        <v>374</v>
      </c>
      <c r="B13" s="99" t="s">
        <v>259</v>
      </c>
      <c r="C13" t="s">
        <v>26</v>
      </c>
      <c r="D13" t="s">
        <v>21</v>
      </c>
      <c r="E13" t="s">
        <v>37</v>
      </c>
      <c r="F13" t="s">
        <v>26</v>
      </c>
      <c r="G13" t="s">
        <v>23</v>
      </c>
      <c r="H13" t="s">
        <v>22</v>
      </c>
      <c r="I13" s="3" t="s">
        <v>22</v>
      </c>
      <c r="J13" t="s">
        <v>24</v>
      </c>
      <c r="K13" s="6" t="s">
        <v>26</v>
      </c>
      <c r="L13" t="s">
        <v>26</v>
      </c>
      <c r="M13" t="s">
        <v>26</v>
      </c>
      <c r="N13" t="s">
        <v>22</v>
      </c>
      <c r="O13" t="s">
        <v>21</v>
      </c>
      <c r="P13" t="s">
        <v>27</v>
      </c>
    </row>
    <row r="14" spans="1:16" x14ac:dyDescent="0.5">
      <c r="A14" t="s">
        <v>382</v>
      </c>
      <c r="B14" s="121" t="s">
        <v>27</v>
      </c>
      <c r="C14" t="s">
        <v>31</v>
      </c>
      <c r="D14" t="s">
        <v>21</v>
      </c>
      <c r="E14" t="s">
        <v>25</v>
      </c>
      <c r="F14" t="s">
        <v>26</v>
      </c>
      <c r="G14" t="s">
        <v>25</v>
      </c>
      <c r="H14" t="s">
        <v>26</v>
      </c>
      <c r="I14" s="3" t="s">
        <v>26</v>
      </c>
      <c r="J14" t="s">
        <v>26</v>
      </c>
      <c r="K14" s="6">
        <v>25</v>
      </c>
      <c r="L14" t="s">
        <v>36</v>
      </c>
      <c r="M14" t="s">
        <v>27</v>
      </c>
      <c r="N14" t="s">
        <v>36</v>
      </c>
      <c r="O14" t="s">
        <v>21</v>
      </c>
      <c r="P14" t="s">
        <v>27</v>
      </c>
    </row>
    <row r="15" spans="1:16" x14ac:dyDescent="0.5">
      <c r="A15" t="s">
        <v>298</v>
      </c>
      <c r="B15" s="90" t="s">
        <v>20</v>
      </c>
      <c r="C15" t="s">
        <v>22</v>
      </c>
      <c r="D15" t="s">
        <v>21</v>
      </c>
      <c r="E15" t="s">
        <v>37</v>
      </c>
      <c r="F15" t="s">
        <v>24</v>
      </c>
      <c r="G15" t="s">
        <v>22</v>
      </c>
      <c r="H15" t="s">
        <v>22</v>
      </c>
      <c r="I15" s="3" t="s">
        <v>23</v>
      </c>
      <c r="J15" t="s">
        <v>26</v>
      </c>
      <c r="K15" s="6" t="s">
        <v>21</v>
      </c>
      <c r="L15" t="s">
        <v>36</v>
      </c>
      <c r="M15" t="s">
        <v>26</v>
      </c>
      <c r="N15" t="s">
        <v>24</v>
      </c>
      <c r="O15" t="s">
        <v>21</v>
      </c>
      <c r="P15" t="s">
        <v>27</v>
      </c>
    </row>
    <row r="16" spans="1:16" x14ac:dyDescent="0.5">
      <c r="A16" t="s">
        <v>305</v>
      </c>
      <c r="B16" s="3" t="s">
        <v>24</v>
      </c>
      <c r="C16" t="s">
        <v>30</v>
      </c>
      <c r="D16" t="s">
        <v>26</v>
      </c>
      <c r="E16" t="s">
        <v>31</v>
      </c>
      <c r="F16" t="s">
        <v>26</v>
      </c>
      <c r="G16" t="s">
        <v>31</v>
      </c>
      <c r="H16" t="s">
        <v>24</v>
      </c>
      <c r="I16" s="3" t="s">
        <v>23</v>
      </c>
      <c r="J16" t="s">
        <v>26</v>
      </c>
      <c r="K16" s="6" t="s">
        <v>25</v>
      </c>
      <c r="L16" t="s">
        <v>36</v>
      </c>
      <c r="M16" t="s">
        <v>36</v>
      </c>
      <c r="N16" t="s">
        <v>22</v>
      </c>
      <c r="O16" t="s">
        <v>21</v>
      </c>
      <c r="P16" t="s">
        <v>27</v>
      </c>
    </row>
    <row r="17" spans="1:16" x14ac:dyDescent="0.5">
      <c r="A17" t="s">
        <v>314</v>
      </c>
      <c r="B17" s="3" t="s">
        <v>24</v>
      </c>
      <c r="C17" t="s">
        <v>24</v>
      </c>
      <c r="D17" t="s">
        <v>21</v>
      </c>
      <c r="E17" t="s">
        <v>37</v>
      </c>
      <c r="F17" t="s">
        <v>42</v>
      </c>
      <c r="G17" t="s">
        <v>31</v>
      </c>
      <c r="H17" t="s">
        <v>31</v>
      </c>
      <c r="I17" s="3" t="s">
        <v>23</v>
      </c>
      <c r="J17" t="s">
        <v>24</v>
      </c>
      <c r="K17" s="6" t="s">
        <v>25</v>
      </c>
      <c r="L17" t="s">
        <v>22</v>
      </c>
      <c r="M17" t="s">
        <v>26</v>
      </c>
      <c r="N17" t="s">
        <v>31</v>
      </c>
      <c r="O17" t="s">
        <v>21</v>
      </c>
      <c r="P17" t="s">
        <v>27</v>
      </c>
    </row>
    <row r="18" spans="1:16" x14ac:dyDescent="0.5">
      <c r="A18" t="s">
        <v>338</v>
      </c>
      <c r="B18" s="3" t="s">
        <v>20</v>
      </c>
      <c r="C18" t="s">
        <v>36</v>
      </c>
      <c r="D18" t="s">
        <v>21</v>
      </c>
      <c r="E18" t="s">
        <v>30</v>
      </c>
      <c r="F18" t="s">
        <v>24</v>
      </c>
      <c r="G18" t="s">
        <v>24</v>
      </c>
      <c r="H18" t="s">
        <v>24</v>
      </c>
      <c r="I18" s="3" t="s">
        <v>26</v>
      </c>
      <c r="J18" t="s">
        <v>24</v>
      </c>
      <c r="K18" s="6" t="s">
        <v>36</v>
      </c>
      <c r="L18" t="s">
        <v>26</v>
      </c>
      <c r="M18" t="s">
        <v>24</v>
      </c>
      <c r="N18" t="s">
        <v>36</v>
      </c>
      <c r="O18" t="s">
        <v>21</v>
      </c>
      <c r="P18" t="s">
        <v>27</v>
      </c>
    </row>
    <row r="19" spans="1:16" x14ac:dyDescent="0.5">
      <c r="A19" t="s">
        <v>284</v>
      </c>
      <c r="B19" s="3" t="s">
        <v>24</v>
      </c>
      <c r="C19" t="s">
        <v>38</v>
      </c>
      <c r="D19" t="s">
        <v>21</v>
      </c>
      <c r="E19" t="s">
        <v>37</v>
      </c>
      <c r="F19" t="s">
        <v>24</v>
      </c>
      <c r="G19" t="s">
        <v>22</v>
      </c>
      <c r="H19" t="s">
        <v>22</v>
      </c>
      <c r="I19" s="3" t="s">
        <v>25</v>
      </c>
      <c r="J19" t="s">
        <v>26</v>
      </c>
      <c r="K19" s="6" t="s">
        <v>25</v>
      </c>
      <c r="L19" t="s">
        <v>26</v>
      </c>
      <c r="M19" t="s">
        <v>27</v>
      </c>
      <c r="N19" t="s">
        <v>22</v>
      </c>
      <c r="O19" t="s">
        <v>21</v>
      </c>
      <c r="P19" t="s">
        <v>27</v>
      </c>
    </row>
    <row r="20" spans="1:16" x14ac:dyDescent="0.5">
      <c r="A20" t="s">
        <v>334</v>
      </c>
      <c r="B20" s="3" t="s">
        <v>27</v>
      </c>
      <c r="C20" t="s">
        <v>27</v>
      </c>
      <c r="D20" t="s">
        <v>21</v>
      </c>
      <c r="E20" t="s">
        <v>30</v>
      </c>
      <c r="F20" t="s">
        <v>26</v>
      </c>
      <c r="G20" t="s">
        <v>22</v>
      </c>
      <c r="H20" t="s">
        <v>22</v>
      </c>
      <c r="I20" s="3" t="s">
        <v>24</v>
      </c>
      <c r="J20" t="s">
        <v>24</v>
      </c>
      <c r="K20" s="6">
        <v>25</v>
      </c>
      <c r="L20" t="s">
        <v>24</v>
      </c>
      <c r="M20" t="s">
        <v>24</v>
      </c>
      <c r="N20" t="s">
        <v>22</v>
      </c>
      <c r="O20" t="s">
        <v>21</v>
      </c>
      <c r="P20" t="s">
        <v>27</v>
      </c>
    </row>
    <row r="21" spans="1:16" x14ac:dyDescent="0.5">
      <c r="A21" t="s">
        <v>273</v>
      </c>
      <c r="B21" s="3" t="s">
        <v>27</v>
      </c>
      <c r="C21" t="s">
        <v>26</v>
      </c>
      <c r="D21" t="s">
        <v>21</v>
      </c>
      <c r="E21" t="s">
        <v>30</v>
      </c>
      <c r="F21" t="s">
        <v>26</v>
      </c>
      <c r="G21" t="s">
        <v>24</v>
      </c>
      <c r="H21" t="s">
        <v>25</v>
      </c>
      <c r="I21" s="3" t="s">
        <v>30</v>
      </c>
      <c r="J21" t="s">
        <v>36</v>
      </c>
      <c r="K21" s="6">
        <v>25</v>
      </c>
      <c r="L21" t="s">
        <v>36</v>
      </c>
      <c r="M21" t="s">
        <v>38</v>
      </c>
      <c r="N21" t="s">
        <v>26</v>
      </c>
      <c r="O21" t="s">
        <v>21</v>
      </c>
      <c r="P21" t="s">
        <v>27</v>
      </c>
    </row>
    <row r="22" spans="1:16" x14ac:dyDescent="0.5">
      <c r="A22" t="s">
        <v>301</v>
      </c>
      <c r="B22" s="120" t="s">
        <v>27</v>
      </c>
      <c r="C22" t="s">
        <v>25</v>
      </c>
      <c r="D22" t="s">
        <v>21</v>
      </c>
      <c r="E22" t="s">
        <v>37</v>
      </c>
      <c r="F22" t="s">
        <v>24</v>
      </c>
      <c r="G22" t="s">
        <v>23</v>
      </c>
      <c r="H22" t="s">
        <v>23</v>
      </c>
      <c r="I22" s="3" t="s">
        <v>23</v>
      </c>
      <c r="J22" t="s">
        <v>22</v>
      </c>
      <c r="K22" s="6">
        <v>25</v>
      </c>
      <c r="L22" t="s">
        <v>22</v>
      </c>
      <c r="M22" t="s">
        <v>24</v>
      </c>
      <c r="N22" t="s">
        <v>31</v>
      </c>
      <c r="O22" t="s">
        <v>21</v>
      </c>
      <c r="P22" t="s">
        <v>27</v>
      </c>
    </row>
    <row r="23" spans="1:16" x14ac:dyDescent="0.5">
      <c r="A23" t="s">
        <v>288</v>
      </c>
      <c r="B23" s="3" t="s">
        <v>27</v>
      </c>
      <c r="C23" t="s">
        <v>31</v>
      </c>
      <c r="D23" t="s">
        <v>27</v>
      </c>
      <c r="E23" t="s">
        <v>30</v>
      </c>
      <c r="F23" t="s">
        <v>31</v>
      </c>
      <c r="G23" t="s">
        <v>42</v>
      </c>
      <c r="H23" t="s">
        <v>42</v>
      </c>
      <c r="I23" s="3" t="s">
        <v>25</v>
      </c>
      <c r="J23" t="s">
        <v>31</v>
      </c>
      <c r="K23" s="6">
        <v>25</v>
      </c>
      <c r="L23" t="s">
        <v>22</v>
      </c>
      <c r="M23" t="s">
        <v>22</v>
      </c>
      <c r="N23" t="s">
        <v>23</v>
      </c>
      <c r="O23" t="s">
        <v>21</v>
      </c>
      <c r="P23" t="s">
        <v>27</v>
      </c>
    </row>
    <row r="24" spans="1:16" x14ac:dyDescent="0.5">
      <c r="A24" t="s">
        <v>292</v>
      </c>
      <c r="B24" s="3" t="s">
        <v>24</v>
      </c>
      <c r="C24" s="72" t="s">
        <v>31</v>
      </c>
      <c r="D24" s="72" t="s">
        <v>21</v>
      </c>
      <c r="E24" s="72" t="s">
        <v>42</v>
      </c>
      <c r="F24" s="72" t="s">
        <v>24</v>
      </c>
      <c r="G24" s="97" t="s">
        <v>31</v>
      </c>
      <c r="H24" s="72" t="s">
        <v>22</v>
      </c>
      <c r="I24" s="3" t="s">
        <v>25</v>
      </c>
      <c r="J24" s="72" t="s">
        <v>26</v>
      </c>
      <c r="K24" s="98" t="s">
        <v>26</v>
      </c>
      <c r="L24" s="72" t="s">
        <v>36</v>
      </c>
      <c r="M24" s="72" t="s">
        <v>36</v>
      </c>
      <c r="N24" s="72" t="s">
        <v>24</v>
      </c>
      <c r="O24" t="s">
        <v>21</v>
      </c>
      <c r="P24" t="s">
        <v>27</v>
      </c>
    </row>
    <row r="25" spans="1:16" x14ac:dyDescent="0.5">
      <c r="A25" t="s">
        <v>306</v>
      </c>
      <c r="B25" s="3" t="s">
        <v>68</v>
      </c>
      <c r="C25" t="s">
        <v>38</v>
      </c>
      <c r="D25" t="s">
        <v>21</v>
      </c>
      <c r="E25" t="s">
        <v>37</v>
      </c>
      <c r="F25" t="s">
        <v>24</v>
      </c>
      <c r="G25" t="s">
        <v>24</v>
      </c>
      <c r="H25" t="s">
        <v>31</v>
      </c>
      <c r="I25" s="3" t="s">
        <v>23</v>
      </c>
      <c r="J25" t="s">
        <v>24</v>
      </c>
      <c r="K25" s="6" t="s">
        <v>21</v>
      </c>
      <c r="L25" t="s">
        <v>26</v>
      </c>
      <c r="M25" t="s">
        <v>26</v>
      </c>
      <c r="N25" t="s">
        <v>24</v>
      </c>
      <c r="O25" t="s">
        <v>21</v>
      </c>
      <c r="P25" t="s">
        <v>27</v>
      </c>
    </row>
    <row r="26" spans="1:16" x14ac:dyDescent="0.5">
      <c r="A26" t="s">
        <v>326</v>
      </c>
      <c r="B26" s="3" t="s">
        <v>27</v>
      </c>
      <c r="C26" t="s">
        <v>24</v>
      </c>
      <c r="D26" t="s">
        <v>21</v>
      </c>
      <c r="E26" t="s">
        <v>23</v>
      </c>
      <c r="F26" t="s">
        <v>26</v>
      </c>
      <c r="G26" t="s">
        <v>24</v>
      </c>
      <c r="H26" t="s">
        <v>31</v>
      </c>
      <c r="I26" s="3" t="s">
        <v>22</v>
      </c>
      <c r="J26" t="s">
        <v>27</v>
      </c>
      <c r="K26" s="6">
        <v>25</v>
      </c>
      <c r="L26" t="s">
        <v>27</v>
      </c>
      <c r="M26" t="s">
        <v>36</v>
      </c>
      <c r="N26" t="s">
        <v>26</v>
      </c>
      <c r="O26" t="s">
        <v>21</v>
      </c>
      <c r="P26" t="s">
        <v>27</v>
      </c>
    </row>
    <row r="27" spans="1:16" x14ac:dyDescent="0.5">
      <c r="A27" t="s">
        <v>379</v>
      </c>
      <c r="B27" s="74" t="s">
        <v>258</v>
      </c>
      <c r="C27" t="s">
        <v>24</v>
      </c>
      <c r="D27" t="s">
        <v>21</v>
      </c>
      <c r="E27" t="s">
        <v>42</v>
      </c>
      <c r="F27" t="s">
        <v>24</v>
      </c>
      <c r="G27" t="s">
        <v>22</v>
      </c>
      <c r="H27" t="s">
        <v>24</v>
      </c>
      <c r="I27" s="3" t="s">
        <v>24</v>
      </c>
      <c r="J27" t="s">
        <v>24</v>
      </c>
      <c r="K27" s="6" t="s">
        <v>21</v>
      </c>
      <c r="L27" t="s">
        <v>24</v>
      </c>
      <c r="M27" t="s">
        <v>24</v>
      </c>
      <c r="N27" t="s">
        <v>22</v>
      </c>
      <c r="O27" t="s">
        <v>21</v>
      </c>
      <c r="P27" t="s">
        <v>27</v>
      </c>
    </row>
    <row r="28" spans="1:16" x14ac:dyDescent="0.5">
      <c r="A28" t="s">
        <v>350</v>
      </c>
      <c r="B28" s="3" t="s">
        <v>24</v>
      </c>
      <c r="C28" t="s">
        <v>36</v>
      </c>
      <c r="D28" t="s">
        <v>21</v>
      </c>
      <c r="E28" t="s">
        <v>37</v>
      </c>
      <c r="F28" t="s">
        <v>26</v>
      </c>
      <c r="G28" t="s">
        <v>42</v>
      </c>
      <c r="H28" t="s">
        <v>26</v>
      </c>
      <c r="I28" s="3" t="s">
        <v>27</v>
      </c>
      <c r="J28" t="s">
        <v>24</v>
      </c>
      <c r="K28" s="6" t="s">
        <v>31</v>
      </c>
      <c r="L28" t="s">
        <v>22</v>
      </c>
      <c r="M28" t="s">
        <v>24</v>
      </c>
      <c r="N28" t="s">
        <v>26</v>
      </c>
      <c r="O28" t="s">
        <v>21</v>
      </c>
      <c r="P28" t="s">
        <v>27</v>
      </c>
    </row>
    <row r="29" spans="1:16" x14ac:dyDescent="0.5">
      <c r="A29" t="s">
        <v>363</v>
      </c>
      <c r="B29" s="74" t="s">
        <v>259</v>
      </c>
      <c r="C29" t="s">
        <v>36</v>
      </c>
      <c r="D29" t="s">
        <v>21</v>
      </c>
      <c r="E29" t="s">
        <v>30</v>
      </c>
      <c r="F29" t="s">
        <v>24</v>
      </c>
      <c r="G29" t="s">
        <v>24</v>
      </c>
      <c r="H29" t="s">
        <v>26</v>
      </c>
      <c r="I29" s="3" t="s">
        <v>26</v>
      </c>
      <c r="J29" t="s">
        <v>36</v>
      </c>
      <c r="K29" s="6" t="s">
        <v>27</v>
      </c>
      <c r="L29" t="s">
        <v>26</v>
      </c>
      <c r="M29" t="s">
        <v>24</v>
      </c>
      <c r="N29" t="s">
        <v>22</v>
      </c>
      <c r="O29" t="s">
        <v>21</v>
      </c>
      <c r="P29" t="s">
        <v>27</v>
      </c>
    </row>
    <row r="30" spans="1:16" x14ac:dyDescent="0.5">
      <c r="A30" t="s">
        <v>279</v>
      </c>
      <c r="B30" s="3" t="s">
        <v>27</v>
      </c>
      <c r="C30" t="s">
        <v>36</v>
      </c>
      <c r="D30" t="s">
        <v>21</v>
      </c>
      <c r="E30" t="s">
        <v>25</v>
      </c>
      <c r="F30" t="s">
        <v>31</v>
      </c>
      <c r="G30" t="s">
        <v>31</v>
      </c>
      <c r="H30" t="s">
        <v>42</v>
      </c>
      <c r="I30" s="3" t="s">
        <v>42</v>
      </c>
      <c r="J30" t="s">
        <v>22</v>
      </c>
      <c r="K30" s="6">
        <v>25</v>
      </c>
      <c r="L30" t="s">
        <v>22</v>
      </c>
      <c r="M30" t="s">
        <v>36</v>
      </c>
      <c r="N30" t="s">
        <v>24</v>
      </c>
      <c r="O30" t="s">
        <v>21</v>
      </c>
      <c r="P30" t="s">
        <v>27</v>
      </c>
    </row>
    <row r="31" spans="1:16" x14ac:dyDescent="0.5">
      <c r="A31" t="s">
        <v>402</v>
      </c>
      <c r="B31" s="3" t="s">
        <v>27</v>
      </c>
      <c r="C31" t="s">
        <v>23</v>
      </c>
      <c r="D31" t="s">
        <v>21</v>
      </c>
      <c r="E31" t="s">
        <v>25</v>
      </c>
      <c r="F31" t="s">
        <v>26</v>
      </c>
      <c r="G31" s="97" t="s">
        <v>31</v>
      </c>
      <c r="H31" t="s">
        <v>25</v>
      </c>
      <c r="I31" s="3" t="s">
        <v>25</v>
      </c>
      <c r="J31" t="s">
        <v>26</v>
      </c>
      <c r="K31" s="6">
        <v>25</v>
      </c>
      <c r="L31" t="s">
        <v>24</v>
      </c>
      <c r="M31" t="s">
        <v>24</v>
      </c>
      <c r="N31" t="s">
        <v>22</v>
      </c>
      <c r="O31" t="s">
        <v>21</v>
      </c>
      <c r="P31" t="s">
        <v>27</v>
      </c>
    </row>
    <row r="32" spans="1:16" x14ac:dyDescent="0.5">
      <c r="A32" t="s">
        <v>328</v>
      </c>
      <c r="B32" s="3" t="s">
        <v>27</v>
      </c>
      <c r="C32" t="s">
        <v>26</v>
      </c>
      <c r="D32" t="s">
        <v>21</v>
      </c>
      <c r="E32" t="s">
        <v>30</v>
      </c>
      <c r="F32" t="s">
        <v>26</v>
      </c>
      <c r="G32" t="s">
        <v>22</v>
      </c>
      <c r="H32" t="s">
        <v>31</v>
      </c>
      <c r="I32" s="3" t="s">
        <v>22</v>
      </c>
      <c r="J32" t="s">
        <v>36</v>
      </c>
      <c r="K32" s="6">
        <v>25</v>
      </c>
      <c r="L32" t="s">
        <v>26</v>
      </c>
      <c r="M32" t="s">
        <v>26</v>
      </c>
      <c r="N32" t="s">
        <v>22</v>
      </c>
      <c r="O32" t="s">
        <v>21</v>
      </c>
      <c r="P32" t="s">
        <v>27</v>
      </c>
    </row>
    <row r="33" spans="1:16" x14ac:dyDescent="0.5">
      <c r="A33" t="s">
        <v>313</v>
      </c>
      <c r="B33" s="3" t="s">
        <v>24</v>
      </c>
      <c r="C33" t="s">
        <v>24</v>
      </c>
      <c r="D33" t="s">
        <v>21</v>
      </c>
      <c r="E33" t="s">
        <v>37</v>
      </c>
      <c r="F33" t="s">
        <v>24</v>
      </c>
      <c r="G33" t="s">
        <v>22</v>
      </c>
      <c r="H33" t="s">
        <v>24</v>
      </c>
      <c r="I33" s="3" t="s">
        <v>23</v>
      </c>
      <c r="J33" t="s">
        <v>26</v>
      </c>
      <c r="K33" s="6" t="s">
        <v>24</v>
      </c>
      <c r="L33" t="s">
        <v>26</v>
      </c>
      <c r="M33" t="s">
        <v>36</v>
      </c>
      <c r="N33" t="s">
        <v>26</v>
      </c>
      <c r="O33" t="s">
        <v>21</v>
      </c>
      <c r="P33" t="s">
        <v>27</v>
      </c>
    </row>
    <row r="34" spans="1:16" x14ac:dyDescent="0.5">
      <c r="A34" t="s">
        <v>333</v>
      </c>
      <c r="B34" s="3" t="s">
        <v>24</v>
      </c>
      <c r="C34" t="s">
        <v>23</v>
      </c>
      <c r="D34" t="s">
        <v>21</v>
      </c>
      <c r="E34" t="s">
        <v>30</v>
      </c>
      <c r="F34" t="s">
        <v>26</v>
      </c>
      <c r="G34" t="s">
        <v>23</v>
      </c>
      <c r="H34" t="s">
        <v>26</v>
      </c>
      <c r="I34" s="3" t="s">
        <v>24</v>
      </c>
      <c r="J34" t="s">
        <v>26</v>
      </c>
      <c r="K34" s="6" t="s">
        <v>23</v>
      </c>
      <c r="L34" t="s">
        <v>26</v>
      </c>
      <c r="M34" t="s">
        <v>36</v>
      </c>
      <c r="N34" t="s">
        <v>22</v>
      </c>
      <c r="O34" t="s">
        <v>21</v>
      </c>
      <c r="P34" t="s">
        <v>27</v>
      </c>
    </row>
    <row r="35" spans="1:16" x14ac:dyDescent="0.5">
      <c r="A35" t="s">
        <v>317</v>
      </c>
      <c r="B35" s="3" t="s">
        <v>27</v>
      </c>
      <c r="C35" t="s">
        <v>22</v>
      </c>
      <c r="D35" t="s">
        <v>21</v>
      </c>
      <c r="E35" t="s">
        <v>30</v>
      </c>
      <c r="F35" t="s">
        <v>23</v>
      </c>
      <c r="G35" t="s">
        <v>23</v>
      </c>
      <c r="H35" t="s">
        <v>25</v>
      </c>
      <c r="I35" s="3" t="s">
        <v>23</v>
      </c>
      <c r="J35" t="s">
        <v>25</v>
      </c>
      <c r="K35" s="6">
        <v>25</v>
      </c>
      <c r="L35" t="s">
        <v>31</v>
      </c>
      <c r="M35" t="s">
        <v>26</v>
      </c>
      <c r="N35" t="s">
        <v>22</v>
      </c>
      <c r="O35" t="s">
        <v>21</v>
      </c>
      <c r="P35" t="s">
        <v>27</v>
      </c>
    </row>
    <row r="36" spans="1:16" x14ac:dyDescent="0.5">
      <c r="A36" t="s">
        <v>294</v>
      </c>
      <c r="B36" s="120" t="s">
        <v>27</v>
      </c>
      <c r="C36" s="97" t="s">
        <v>31</v>
      </c>
      <c r="D36" s="72" t="s">
        <v>21</v>
      </c>
      <c r="E36" s="72" t="s">
        <v>42</v>
      </c>
      <c r="F36" s="72" t="s">
        <v>24</v>
      </c>
      <c r="G36" s="97" t="s">
        <v>23</v>
      </c>
      <c r="H36" s="72" t="s">
        <v>42</v>
      </c>
      <c r="I36" s="3" t="s">
        <v>25</v>
      </c>
      <c r="J36" s="72" t="s">
        <v>24</v>
      </c>
      <c r="K36" s="98">
        <v>25</v>
      </c>
      <c r="L36" s="72" t="s">
        <v>24</v>
      </c>
      <c r="M36" s="72" t="s">
        <v>26</v>
      </c>
      <c r="N36" s="72" t="s">
        <v>31</v>
      </c>
      <c r="O36" t="s">
        <v>21</v>
      </c>
      <c r="P36" t="s">
        <v>27</v>
      </c>
    </row>
    <row r="37" spans="1:16" x14ac:dyDescent="0.5">
      <c r="A37" t="s">
        <v>281</v>
      </c>
      <c r="B37" s="120" t="s">
        <v>20</v>
      </c>
      <c r="C37" t="s">
        <v>24</v>
      </c>
      <c r="D37" t="s">
        <v>21</v>
      </c>
      <c r="E37" t="s">
        <v>30</v>
      </c>
      <c r="F37" t="s">
        <v>25</v>
      </c>
      <c r="G37" t="s">
        <v>31</v>
      </c>
      <c r="H37" t="s">
        <v>23</v>
      </c>
      <c r="I37" s="3" t="s">
        <v>42</v>
      </c>
      <c r="J37" t="s">
        <v>25</v>
      </c>
      <c r="K37" s="6" t="s">
        <v>27</v>
      </c>
      <c r="L37" t="s">
        <v>31</v>
      </c>
      <c r="M37" t="s">
        <v>31</v>
      </c>
      <c r="N37" t="s">
        <v>24</v>
      </c>
      <c r="O37" t="s">
        <v>21</v>
      </c>
      <c r="P37" t="s">
        <v>27</v>
      </c>
    </row>
    <row r="38" spans="1:16" x14ac:dyDescent="0.5">
      <c r="A38" t="s">
        <v>346</v>
      </c>
      <c r="B38" s="3" t="s">
        <v>24</v>
      </c>
      <c r="C38" s="75" t="s">
        <v>27</v>
      </c>
      <c r="D38" s="75" t="s">
        <v>21</v>
      </c>
      <c r="E38" s="75" t="s">
        <v>42</v>
      </c>
      <c r="F38" s="75" t="s">
        <v>26</v>
      </c>
      <c r="G38" s="75" t="s">
        <v>31</v>
      </c>
      <c r="H38" s="75" t="s">
        <v>26</v>
      </c>
      <c r="I38" s="3" t="s">
        <v>36</v>
      </c>
      <c r="J38" s="75" t="s">
        <v>26</v>
      </c>
      <c r="K38" s="96" t="s">
        <v>24</v>
      </c>
      <c r="L38" s="75" t="s">
        <v>26</v>
      </c>
      <c r="M38" s="75" t="s">
        <v>26</v>
      </c>
      <c r="N38" s="75" t="s">
        <v>26</v>
      </c>
      <c r="O38" t="s">
        <v>21</v>
      </c>
      <c r="P38" t="s">
        <v>27</v>
      </c>
    </row>
    <row r="39" spans="1:16" x14ac:dyDescent="0.5">
      <c r="A39" t="s">
        <v>357</v>
      </c>
      <c r="B39" s="3" t="s">
        <v>27</v>
      </c>
      <c r="C39" t="s">
        <v>22</v>
      </c>
      <c r="D39" t="s">
        <v>21</v>
      </c>
      <c r="E39" t="s">
        <v>27</v>
      </c>
      <c r="F39" t="s">
        <v>27</v>
      </c>
      <c r="G39" t="s">
        <v>23</v>
      </c>
      <c r="H39" t="s">
        <v>22</v>
      </c>
      <c r="I39" s="3" t="s">
        <v>38</v>
      </c>
      <c r="J39" t="s">
        <v>27</v>
      </c>
      <c r="K39" s="6">
        <v>25</v>
      </c>
      <c r="L39" t="s">
        <v>38</v>
      </c>
      <c r="M39" t="s">
        <v>27</v>
      </c>
      <c r="N39" t="s">
        <v>36</v>
      </c>
      <c r="O39" t="s">
        <v>21</v>
      </c>
      <c r="P39" t="s">
        <v>27</v>
      </c>
    </row>
    <row r="40" spans="1:16" x14ac:dyDescent="0.5">
      <c r="A40" t="s">
        <v>276</v>
      </c>
      <c r="B40" s="3" t="s">
        <v>27</v>
      </c>
      <c r="C40" t="s">
        <v>36</v>
      </c>
      <c r="D40" t="s">
        <v>21</v>
      </c>
      <c r="E40" t="s">
        <v>25</v>
      </c>
      <c r="F40" t="s">
        <v>23</v>
      </c>
      <c r="G40" t="s">
        <v>23</v>
      </c>
      <c r="H40" t="s">
        <v>42</v>
      </c>
      <c r="I40" s="3" t="s">
        <v>42</v>
      </c>
      <c r="J40" t="s">
        <v>31</v>
      </c>
      <c r="K40" s="6">
        <v>25</v>
      </c>
      <c r="L40" t="s">
        <v>22</v>
      </c>
      <c r="M40" t="s">
        <v>26</v>
      </c>
      <c r="N40" t="s">
        <v>26</v>
      </c>
      <c r="O40" t="s">
        <v>21</v>
      </c>
      <c r="P40" t="s">
        <v>27</v>
      </c>
    </row>
    <row r="41" spans="1:16" x14ac:dyDescent="0.5">
      <c r="A41" t="s">
        <v>287</v>
      </c>
      <c r="B41" s="120" t="s">
        <v>27</v>
      </c>
      <c r="C41" t="s">
        <v>27</v>
      </c>
      <c r="D41" t="s">
        <v>21</v>
      </c>
      <c r="E41" t="s">
        <v>37</v>
      </c>
      <c r="F41" t="s">
        <v>31</v>
      </c>
      <c r="G41" t="s">
        <v>23</v>
      </c>
      <c r="H41" t="s">
        <v>25</v>
      </c>
      <c r="I41" s="3" t="s">
        <v>25</v>
      </c>
      <c r="J41" t="s">
        <v>31</v>
      </c>
      <c r="K41" s="6">
        <v>25</v>
      </c>
      <c r="L41" t="s">
        <v>22</v>
      </c>
      <c r="M41" t="s">
        <v>24</v>
      </c>
      <c r="N41" t="s">
        <v>23</v>
      </c>
      <c r="O41" t="s">
        <v>21</v>
      </c>
      <c r="P41" t="s">
        <v>27</v>
      </c>
    </row>
    <row r="42" spans="1:16" x14ac:dyDescent="0.5">
      <c r="A42" t="s">
        <v>275</v>
      </c>
      <c r="B42" s="3" t="s">
        <v>27</v>
      </c>
      <c r="C42" t="s">
        <v>23</v>
      </c>
      <c r="D42" t="s">
        <v>21</v>
      </c>
      <c r="E42" t="s">
        <v>31</v>
      </c>
      <c r="F42" t="s">
        <v>31</v>
      </c>
      <c r="G42" t="s">
        <v>23</v>
      </c>
      <c r="H42" t="s">
        <v>42</v>
      </c>
      <c r="I42" s="3" t="s">
        <v>30</v>
      </c>
      <c r="J42" t="s">
        <v>24</v>
      </c>
      <c r="K42" s="6">
        <v>25</v>
      </c>
      <c r="L42" t="s">
        <v>22</v>
      </c>
      <c r="M42" t="s">
        <v>26</v>
      </c>
      <c r="N42" t="s">
        <v>23</v>
      </c>
      <c r="O42" t="s">
        <v>21</v>
      </c>
      <c r="P42" t="s">
        <v>27</v>
      </c>
    </row>
    <row r="43" spans="1:16" x14ac:dyDescent="0.5">
      <c r="A43" t="s">
        <v>342</v>
      </c>
      <c r="B43" s="3" t="s">
        <v>27</v>
      </c>
      <c r="C43" t="s">
        <v>22</v>
      </c>
      <c r="D43" t="s">
        <v>27</v>
      </c>
      <c r="E43" t="s">
        <v>31</v>
      </c>
      <c r="F43" t="s">
        <v>26</v>
      </c>
      <c r="G43" t="s">
        <v>25</v>
      </c>
      <c r="H43" t="s">
        <v>31</v>
      </c>
      <c r="I43" s="3" t="s">
        <v>26</v>
      </c>
      <c r="J43" t="s">
        <v>26</v>
      </c>
      <c r="K43" s="6">
        <v>25</v>
      </c>
      <c r="L43" t="s">
        <v>26</v>
      </c>
      <c r="M43" t="s">
        <v>27</v>
      </c>
      <c r="N43" t="s">
        <v>36</v>
      </c>
      <c r="O43" t="s">
        <v>21</v>
      </c>
      <c r="P43" t="s">
        <v>27</v>
      </c>
    </row>
    <row r="44" spans="1:16" x14ac:dyDescent="0.5">
      <c r="A44" t="s">
        <v>296</v>
      </c>
      <c r="B44" s="3" t="s">
        <v>27</v>
      </c>
      <c r="C44" t="s">
        <v>23</v>
      </c>
      <c r="D44" t="s">
        <v>31</v>
      </c>
      <c r="E44" t="s">
        <v>25</v>
      </c>
      <c r="F44" t="s">
        <v>26</v>
      </c>
      <c r="G44" s="97" t="s">
        <v>31</v>
      </c>
      <c r="H44" t="s">
        <v>25</v>
      </c>
      <c r="I44" s="3" t="s">
        <v>25</v>
      </c>
      <c r="J44" t="s">
        <v>26</v>
      </c>
      <c r="K44" s="6">
        <v>25</v>
      </c>
      <c r="L44" t="s">
        <v>26</v>
      </c>
      <c r="M44" t="s">
        <v>26</v>
      </c>
      <c r="N44" t="s">
        <v>24</v>
      </c>
      <c r="O44" t="s">
        <v>21</v>
      </c>
      <c r="P44" t="s">
        <v>27</v>
      </c>
    </row>
    <row r="45" spans="1:16" x14ac:dyDescent="0.5">
      <c r="A45" t="s">
        <v>337</v>
      </c>
      <c r="B45" s="3" t="s">
        <v>27</v>
      </c>
      <c r="C45" t="s">
        <v>42</v>
      </c>
      <c r="D45" t="s">
        <v>21</v>
      </c>
      <c r="E45" t="s">
        <v>37</v>
      </c>
      <c r="F45" t="s">
        <v>26</v>
      </c>
      <c r="G45" t="s">
        <v>30</v>
      </c>
      <c r="H45" t="s">
        <v>23</v>
      </c>
      <c r="I45" s="3" t="s">
        <v>24</v>
      </c>
      <c r="J45" t="s">
        <v>24</v>
      </c>
      <c r="K45" s="6">
        <v>25</v>
      </c>
      <c r="L45" t="s">
        <v>26</v>
      </c>
      <c r="M45" t="s">
        <v>26</v>
      </c>
      <c r="N45" t="s">
        <v>31</v>
      </c>
      <c r="O45" t="s">
        <v>21</v>
      </c>
      <c r="P45" t="s">
        <v>27</v>
      </c>
    </row>
    <row r="46" spans="1:16" x14ac:dyDescent="0.5">
      <c r="A46" t="s">
        <v>297</v>
      </c>
      <c r="B46" s="120" t="s">
        <v>20</v>
      </c>
      <c r="C46" t="s">
        <v>24</v>
      </c>
      <c r="D46" t="s">
        <v>21</v>
      </c>
      <c r="E46" t="s">
        <v>37</v>
      </c>
      <c r="F46" t="s">
        <v>24</v>
      </c>
      <c r="G46" t="s">
        <v>25</v>
      </c>
      <c r="H46" t="s">
        <v>22</v>
      </c>
      <c r="I46" s="3" t="s">
        <v>25</v>
      </c>
      <c r="J46" t="s">
        <v>24</v>
      </c>
      <c r="K46" s="6" t="s">
        <v>21</v>
      </c>
      <c r="L46" t="s">
        <v>26</v>
      </c>
      <c r="M46" t="s">
        <v>24</v>
      </c>
      <c r="N46" t="s">
        <v>26</v>
      </c>
      <c r="O46" t="s">
        <v>21</v>
      </c>
      <c r="P46" t="s">
        <v>27</v>
      </c>
    </row>
    <row r="47" spans="1:16" x14ac:dyDescent="0.5">
      <c r="A47" t="s">
        <v>336</v>
      </c>
      <c r="B47" s="3" t="s">
        <v>27</v>
      </c>
      <c r="C47" t="s">
        <v>24</v>
      </c>
      <c r="D47" t="s">
        <v>21</v>
      </c>
      <c r="E47" t="s">
        <v>37</v>
      </c>
      <c r="F47" t="s">
        <v>26</v>
      </c>
      <c r="G47" t="s">
        <v>23</v>
      </c>
      <c r="H47" t="s">
        <v>31</v>
      </c>
      <c r="I47" s="3" t="s">
        <v>24</v>
      </c>
      <c r="J47" t="s">
        <v>24</v>
      </c>
      <c r="K47" s="6">
        <v>25</v>
      </c>
      <c r="L47" t="s">
        <v>26</v>
      </c>
      <c r="M47" t="s">
        <v>26</v>
      </c>
      <c r="N47" t="s">
        <v>22</v>
      </c>
      <c r="O47" t="s">
        <v>21</v>
      </c>
      <c r="P47" t="s">
        <v>27</v>
      </c>
    </row>
    <row r="48" spans="1:16" x14ac:dyDescent="0.5">
      <c r="A48" t="s">
        <v>290</v>
      </c>
      <c r="B48" s="3" t="s">
        <v>20</v>
      </c>
      <c r="C48" t="s">
        <v>26</v>
      </c>
      <c r="D48" t="s">
        <v>21</v>
      </c>
      <c r="E48" t="s">
        <v>42</v>
      </c>
      <c r="F48" t="s">
        <v>24</v>
      </c>
      <c r="G48" t="s">
        <v>23</v>
      </c>
      <c r="H48" t="s">
        <v>22</v>
      </c>
      <c r="I48" s="3" t="s">
        <v>25</v>
      </c>
      <c r="J48" t="s">
        <v>24</v>
      </c>
      <c r="K48" s="6" t="s">
        <v>26</v>
      </c>
      <c r="L48" t="s">
        <v>26</v>
      </c>
      <c r="M48" t="s">
        <v>26</v>
      </c>
      <c r="N48" t="s">
        <v>24</v>
      </c>
      <c r="O48" t="s">
        <v>21</v>
      </c>
      <c r="P48" t="s">
        <v>27</v>
      </c>
    </row>
    <row r="49" spans="1:16" x14ac:dyDescent="0.5">
      <c r="A49" t="s">
        <v>356</v>
      </c>
      <c r="B49" s="3" t="s">
        <v>27</v>
      </c>
      <c r="C49" t="s">
        <v>36</v>
      </c>
      <c r="D49" t="s">
        <v>21</v>
      </c>
      <c r="E49" t="s">
        <v>30</v>
      </c>
      <c r="F49" t="s">
        <v>22</v>
      </c>
      <c r="G49" t="s">
        <v>31</v>
      </c>
      <c r="H49" t="s">
        <v>22</v>
      </c>
      <c r="I49" s="3" t="s">
        <v>38</v>
      </c>
      <c r="J49" t="s">
        <v>24</v>
      </c>
      <c r="K49" s="6">
        <v>25</v>
      </c>
      <c r="L49" t="s">
        <v>38</v>
      </c>
      <c r="M49" t="s">
        <v>27</v>
      </c>
      <c r="N49" t="s">
        <v>22</v>
      </c>
      <c r="O49" t="s">
        <v>21</v>
      </c>
      <c r="P49" t="s">
        <v>27</v>
      </c>
    </row>
    <row r="50" spans="1:16" x14ac:dyDescent="0.5">
      <c r="A50" t="s">
        <v>343</v>
      </c>
      <c r="B50" s="3" t="s">
        <v>24</v>
      </c>
      <c r="C50" t="s">
        <v>27</v>
      </c>
      <c r="D50" t="s">
        <v>21</v>
      </c>
      <c r="E50" t="s">
        <v>23</v>
      </c>
      <c r="F50" t="s">
        <v>24</v>
      </c>
      <c r="G50" t="s">
        <v>24</v>
      </c>
      <c r="H50" t="s">
        <v>24</v>
      </c>
      <c r="I50" s="3" t="s">
        <v>36</v>
      </c>
      <c r="J50" t="s">
        <v>26</v>
      </c>
      <c r="K50" s="6" t="s">
        <v>22</v>
      </c>
      <c r="L50" t="s">
        <v>36</v>
      </c>
      <c r="M50" t="s">
        <v>27</v>
      </c>
      <c r="N50" t="s">
        <v>27</v>
      </c>
      <c r="O50" t="s">
        <v>21</v>
      </c>
      <c r="P50" t="s">
        <v>27</v>
      </c>
    </row>
    <row r="51" spans="1:16" x14ac:dyDescent="0.5">
      <c r="A51" t="s">
        <v>304</v>
      </c>
      <c r="B51" s="3" t="s">
        <v>68</v>
      </c>
      <c r="C51" t="s">
        <v>25</v>
      </c>
      <c r="D51" t="s">
        <v>26</v>
      </c>
      <c r="E51" t="s">
        <v>23</v>
      </c>
      <c r="F51" t="s">
        <v>23</v>
      </c>
      <c r="G51" t="s">
        <v>23</v>
      </c>
      <c r="H51" t="s">
        <v>31</v>
      </c>
      <c r="I51" s="3" t="s">
        <v>23</v>
      </c>
      <c r="J51" t="s">
        <v>24</v>
      </c>
      <c r="K51" s="6" t="s">
        <v>36</v>
      </c>
      <c r="L51" t="s">
        <v>36</v>
      </c>
      <c r="M51" t="s">
        <v>22</v>
      </c>
      <c r="N51" t="s">
        <v>24</v>
      </c>
      <c r="O51" t="s">
        <v>21</v>
      </c>
      <c r="P51" t="s">
        <v>27</v>
      </c>
    </row>
    <row r="52" spans="1:16" x14ac:dyDescent="0.5">
      <c r="A52" t="s">
        <v>321</v>
      </c>
      <c r="B52" s="3" t="s">
        <v>20</v>
      </c>
      <c r="C52" t="s">
        <v>23</v>
      </c>
      <c r="D52" t="s">
        <v>22</v>
      </c>
      <c r="E52" t="s">
        <v>42</v>
      </c>
      <c r="F52" t="s">
        <v>26</v>
      </c>
      <c r="G52" t="s">
        <v>25</v>
      </c>
      <c r="H52" t="s">
        <v>24</v>
      </c>
      <c r="I52" s="3" t="s">
        <v>31</v>
      </c>
      <c r="J52" t="s">
        <v>26</v>
      </c>
      <c r="K52" s="6" t="s">
        <v>23</v>
      </c>
      <c r="L52" t="s">
        <v>26</v>
      </c>
      <c r="M52" t="s">
        <v>26</v>
      </c>
      <c r="N52" t="s">
        <v>24</v>
      </c>
      <c r="O52" t="s">
        <v>21</v>
      </c>
      <c r="P52" t="s">
        <v>27</v>
      </c>
    </row>
    <row r="53" spans="1:16" x14ac:dyDescent="0.5">
      <c r="A53" t="s">
        <v>341</v>
      </c>
      <c r="B53" s="3" t="s">
        <v>20</v>
      </c>
      <c r="C53" t="s">
        <v>24</v>
      </c>
      <c r="D53" t="s">
        <v>21</v>
      </c>
      <c r="E53" t="s">
        <v>37</v>
      </c>
      <c r="F53" t="s">
        <v>26</v>
      </c>
      <c r="G53" t="s">
        <v>23</v>
      </c>
      <c r="H53" t="s">
        <v>36</v>
      </c>
      <c r="I53" s="3" t="s">
        <v>26</v>
      </c>
      <c r="J53" t="s">
        <v>24</v>
      </c>
      <c r="K53" s="6" t="s">
        <v>27</v>
      </c>
      <c r="L53" t="s">
        <v>27</v>
      </c>
      <c r="M53" t="s">
        <v>24</v>
      </c>
      <c r="N53" t="s">
        <v>27</v>
      </c>
      <c r="O53" t="s">
        <v>21</v>
      </c>
      <c r="P53" t="s">
        <v>27</v>
      </c>
    </row>
    <row r="54" spans="1:16" x14ac:dyDescent="0.5">
      <c r="A54" t="s">
        <v>367</v>
      </c>
      <c r="B54" s="74" t="s">
        <v>259</v>
      </c>
      <c r="C54" t="s">
        <v>23</v>
      </c>
      <c r="D54" t="s">
        <v>21</v>
      </c>
      <c r="E54" t="s">
        <v>37</v>
      </c>
      <c r="F54" t="s">
        <v>26</v>
      </c>
      <c r="G54" t="s">
        <v>26</v>
      </c>
      <c r="H54" t="s">
        <v>26</v>
      </c>
      <c r="I54" s="3" t="s">
        <v>26</v>
      </c>
      <c r="J54" t="s">
        <v>24</v>
      </c>
      <c r="K54" s="6" t="s">
        <v>26</v>
      </c>
      <c r="L54" t="s">
        <v>24</v>
      </c>
      <c r="M54" t="s">
        <v>26</v>
      </c>
      <c r="N54" t="s">
        <v>24</v>
      </c>
      <c r="O54" t="s">
        <v>21</v>
      </c>
      <c r="P54" t="s">
        <v>27</v>
      </c>
    </row>
    <row r="55" spans="1:16" x14ac:dyDescent="0.5">
      <c r="A55" t="s">
        <v>322</v>
      </c>
      <c r="B55" s="3" t="s">
        <v>24</v>
      </c>
      <c r="C55" t="s">
        <v>38</v>
      </c>
      <c r="D55" t="s">
        <v>21</v>
      </c>
      <c r="E55" t="s">
        <v>37</v>
      </c>
      <c r="F55" t="s">
        <v>26</v>
      </c>
      <c r="G55" t="s">
        <v>25</v>
      </c>
      <c r="H55" t="s">
        <v>24</v>
      </c>
      <c r="I55" s="3" t="s">
        <v>31</v>
      </c>
      <c r="J55" t="s">
        <v>26</v>
      </c>
      <c r="K55" s="6" t="s">
        <v>25</v>
      </c>
      <c r="L55" t="s">
        <v>26</v>
      </c>
      <c r="M55" t="s">
        <v>26</v>
      </c>
      <c r="N55" t="s">
        <v>22</v>
      </c>
      <c r="O55" t="s">
        <v>21</v>
      </c>
      <c r="P55" t="s">
        <v>27</v>
      </c>
    </row>
    <row r="56" spans="1:16" x14ac:dyDescent="0.5">
      <c r="A56" t="s">
        <v>340</v>
      </c>
      <c r="B56" s="120" t="s">
        <v>259</v>
      </c>
      <c r="C56" t="s">
        <v>22</v>
      </c>
      <c r="D56" t="s">
        <v>21</v>
      </c>
      <c r="E56" t="s">
        <v>37</v>
      </c>
      <c r="F56" t="s">
        <v>26</v>
      </c>
      <c r="G56" t="s">
        <v>25</v>
      </c>
      <c r="H56" t="s">
        <v>26</v>
      </c>
      <c r="I56" s="3" t="s">
        <v>26</v>
      </c>
      <c r="J56" t="s">
        <v>24</v>
      </c>
      <c r="K56" s="6" t="s">
        <v>38</v>
      </c>
      <c r="L56" t="s">
        <v>22</v>
      </c>
      <c r="M56" t="s">
        <v>24</v>
      </c>
      <c r="N56" t="s">
        <v>26</v>
      </c>
      <c r="O56" t="s">
        <v>21</v>
      </c>
      <c r="P56" t="s">
        <v>27</v>
      </c>
    </row>
    <row r="57" spans="1:16" x14ac:dyDescent="0.5">
      <c r="A57" t="s">
        <v>309</v>
      </c>
      <c r="B57" s="120" t="s">
        <v>27</v>
      </c>
      <c r="C57" t="s">
        <v>25</v>
      </c>
      <c r="D57" t="s">
        <v>31</v>
      </c>
      <c r="E57" t="s">
        <v>30</v>
      </c>
      <c r="F57" t="s">
        <v>26</v>
      </c>
      <c r="G57" t="s">
        <v>31</v>
      </c>
      <c r="H57" t="s">
        <v>25</v>
      </c>
      <c r="I57" s="3" t="s">
        <v>23</v>
      </c>
      <c r="J57" t="s">
        <v>26</v>
      </c>
      <c r="K57" s="6">
        <v>25</v>
      </c>
      <c r="L57" t="s">
        <v>26</v>
      </c>
      <c r="M57" t="s">
        <v>24</v>
      </c>
      <c r="N57" t="s">
        <v>24</v>
      </c>
      <c r="O57" t="s">
        <v>21</v>
      </c>
      <c r="P57" t="s">
        <v>27</v>
      </c>
    </row>
    <row r="58" spans="1:16" x14ac:dyDescent="0.5">
      <c r="A58" t="s">
        <v>283</v>
      </c>
      <c r="B58" s="3" t="s">
        <v>27</v>
      </c>
      <c r="C58" t="s">
        <v>24</v>
      </c>
      <c r="D58" t="s">
        <v>21</v>
      </c>
      <c r="E58" t="s">
        <v>30</v>
      </c>
      <c r="F58" t="s">
        <v>22</v>
      </c>
      <c r="G58" t="s">
        <v>24</v>
      </c>
      <c r="H58" t="s">
        <v>25</v>
      </c>
      <c r="I58" s="3" t="s">
        <v>25</v>
      </c>
      <c r="J58" t="s">
        <v>24</v>
      </c>
      <c r="K58" s="6">
        <v>25</v>
      </c>
      <c r="L58" t="s">
        <v>22</v>
      </c>
      <c r="M58" t="s">
        <v>26</v>
      </c>
      <c r="N58" t="s">
        <v>26</v>
      </c>
      <c r="O58" t="s">
        <v>21</v>
      </c>
      <c r="P58" t="s">
        <v>27</v>
      </c>
    </row>
    <row r="59" spans="1:16" x14ac:dyDescent="0.5">
      <c r="A59" t="s">
        <v>316</v>
      </c>
      <c r="B59" s="3" t="s">
        <v>27</v>
      </c>
      <c r="C59" t="s">
        <v>26</v>
      </c>
      <c r="D59" t="s">
        <v>21</v>
      </c>
      <c r="E59" t="s">
        <v>42</v>
      </c>
      <c r="F59" t="s">
        <v>24</v>
      </c>
      <c r="G59" t="s">
        <v>24</v>
      </c>
      <c r="H59" t="s">
        <v>23</v>
      </c>
      <c r="I59" s="3" t="s">
        <v>23</v>
      </c>
      <c r="J59" t="s">
        <v>24</v>
      </c>
      <c r="K59" s="6">
        <v>25</v>
      </c>
      <c r="L59" t="s">
        <v>22</v>
      </c>
      <c r="M59" t="s">
        <v>24</v>
      </c>
      <c r="N59" t="s">
        <v>22</v>
      </c>
      <c r="O59" t="s">
        <v>21</v>
      </c>
      <c r="P59" t="s">
        <v>27</v>
      </c>
    </row>
    <row r="60" spans="1:16" x14ac:dyDescent="0.5">
      <c r="A60" t="s">
        <v>403</v>
      </c>
      <c r="B60" s="3" t="s">
        <v>27</v>
      </c>
      <c r="C60" t="s">
        <v>42</v>
      </c>
      <c r="D60" t="s">
        <v>21</v>
      </c>
      <c r="E60" t="s">
        <v>37</v>
      </c>
      <c r="F60" t="s">
        <v>24</v>
      </c>
      <c r="G60" t="s">
        <v>42</v>
      </c>
      <c r="H60" t="s">
        <v>31</v>
      </c>
      <c r="I60" s="3" t="s">
        <v>23</v>
      </c>
      <c r="J60" t="s">
        <v>22</v>
      </c>
      <c r="K60" s="6">
        <v>25</v>
      </c>
      <c r="L60" t="s">
        <v>22</v>
      </c>
      <c r="M60" t="s">
        <v>22</v>
      </c>
      <c r="N60" t="s">
        <v>23</v>
      </c>
      <c r="O60" t="s">
        <v>21</v>
      </c>
      <c r="P60" t="s">
        <v>27</v>
      </c>
    </row>
    <row r="61" spans="1:16" x14ac:dyDescent="0.5">
      <c r="A61" t="s">
        <v>389</v>
      </c>
      <c r="B61" s="3" t="s">
        <v>27</v>
      </c>
      <c r="C61" t="s">
        <v>25</v>
      </c>
      <c r="D61" t="s">
        <v>21</v>
      </c>
      <c r="E61" t="s">
        <v>30</v>
      </c>
      <c r="F61" t="s">
        <v>36</v>
      </c>
      <c r="G61" t="s">
        <v>23</v>
      </c>
      <c r="H61" t="s">
        <v>22</v>
      </c>
      <c r="I61" s="3" t="s">
        <v>24</v>
      </c>
      <c r="J61" t="s">
        <v>26</v>
      </c>
      <c r="K61" s="6">
        <v>25</v>
      </c>
      <c r="L61" t="s">
        <v>26</v>
      </c>
      <c r="M61" t="s">
        <v>26</v>
      </c>
      <c r="N61" t="s">
        <v>24</v>
      </c>
      <c r="O61" t="s">
        <v>21</v>
      </c>
      <c r="P61" t="s">
        <v>27</v>
      </c>
    </row>
    <row r="62" spans="1:16" x14ac:dyDescent="0.5">
      <c r="A62" t="s">
        <v>302</v>
      </c>
      <c r="B62" s="120" t="s">
        <v>27</v>
      </c>
      <c r="C62" t="s">
        <v>26</v>
      </c>
      <c r="D62" t="s">
        <v>21</v>
      </c>
      <c r="E62" t="s">
        <v>42</v>
      </c>
      <c r="F62" t="s">
        <v>22</v>
      </c>
      <c r="G62" t="s">
        <v>31</v>
      </c>
      <c r="H62" t="s">
        <v>25</v>
      </c>
      <c r="I62" s="3" t="s">
        <v>23</v>
      </c>
      <c r="J62" t="s">
        <v>22</v>
      </c>
      <c r="K62" s="6">
        <v>25</v>
      </c>
      <c r="L62" t="s">
        <v>24</v>
      </c>
      <c r="M62" t="s">
        <v>26</v>
      </c>
      <c r="N62" t="s">
        <v>31</v>
      </c>
      <c r="O62" t="s">
        <v>21</v>
      </c>
      <c r="P62" t="s">
        <v>27</v>
      </c>
    </row>
    <row r="63" spans="1:16" x14ac:dyDescent="0.5">
      <c r="A63" t="s">
        <v>325</v>
      </c>
      <c r="B63" s="3" t="s">
        <v>24</v>
      </c>
      <c r="C63" t="s">
        <v>27</v>
      </c>
      <c r="D63" t="s">
        <v>21</v>
      </c>
      <c r="E63" t="s">
        <v>30</v>
      </c>
      <c r="F63" t="s">
        <v>26</v>
      </c>
      <c r="G63" t="s">
        <v>22</v>
      </c>
      <c r="H63" t="s">
        <v>22</v>
      </c>
      <c r="I63" s="3" t="s">
        <v>22</v>
      </c>
      <c r="J63" t="s">
        <v>36</v>
      </c>
      <c r="K63" s="6" t="s">
        <v>24</v>
      </c>
      <c r="L63" t="s">
        <v>27</v>
      </c>
      <c r="M63" t="s">
        <v>27</v>
      </c>
      <c r="N63" t="s">
        <v>27</v>
      </c>
      <c r="O63" t="s">
        <v>21</v>
      </c>
      <c r="P63" t="s">
        <v>27</v>
      </c>
    </row>
    <row r="64" spans="1:16" x14ac:dyDescent="0.5">
      <c r="A64" t="s">
        <v>272</v>
      </c>
      <c r="B64" s="3" t="s">
        <v>27</v>
      </c>
      <c r="C64" t="s">
        <v>36</v>
      </c>
      <c r="D64" t="s">
        <v>21</v>
      </c>
      <c r="E64" t="s">
        <v>30</v>
      </c>
      <c r="F64" t="s">
        <v>23</v>
      </c>
      <c r="G64" t="s">
        <v>24</v>
      </c>
      <c r="H64" t="s">
        <v>25</v>
      </c>
      <c r="I64" s="3" t="s">
        <v>30</v>
      </c>
      <c r="J64" t="s">
        <v>22</v>
      </c>
      <c r="K64" s="6">
        <v>25</v>
      </c>
      <c r="L64" t="s">
        <v>23</v>
      </c>
      <c r="M64" t="s">
        <v>36</v>
      </c>
      <c r="N64" t="s">
        <v>26</v>
      </c>
      <c r="O64" t="s">
        <v>21</v>
      </c>
      <c r="P64" t="s">
        <v>27</v>
      </c>
    </row>
    <row r="65" spans="1:16" x14ac:dyDescent="0.5">
      <c r="A65" t="s">
        <v>320</v>
      </c>
      <c r="B65" s="3" t="s">
        <v>68</v>
      </c>
      <c r="C65" t="s">
        <v>26</v>
      </c>
      <c r="D65" t="s">
        <v>21</v>
      </c>
      <c r="E65" t="s">
        <v>30</v>
      </c>
      <c r="F65" t="s">
        <v>26</v>
      </c>
      <c r="G65" t="s">
        <v>24</v>
      </c>
      <c r="H65" t="s">
        <v>22</v>
      </c>
      <c r="I65" s="3" t="s">
        <v>31</v>
      </c>
      <c r="J65" t="s">
        <v>36</v>
      </c>
      <c r="K65" s="6" t="s">
        <v>21</v>
      </c>
      <c r="L65" t="s">
        <v>27</v>
      </c>
      <c r="M65" t="s">
        <v>27</v>
      </c>
      <c r="N65" t="s">
        <v>38</v>
      </c>
      <c r="O65" t="s">
        <v>21</v>
      </c>
      <c r="P65" t="s">
        <v>27</v>
      </c>
    </row>
    <row r="66" spans="1:16" x14ac:dyDescent="0.5">
      <c r="A66" t="s">
        <v>344</v>
      </c>
      <c r="B66" s="3" t="s">
        <v>20</v>
      </c>
      <c r="C66" t="s">
        <v>27</v>
      </c>
      <c r="D66" t="s">
        <v>21</v>
      </c>
      <c r="E66" t="s">
        <v>37</v>
      </c>
      <c r="F66" t="s">
        <v>31</v>
      </c>
      <c r="G66" t="s">
        <v>24</v>
      </c>
      <c r="H66" t="s">
        <v>22</v>
      </c>
      <c r="I66" s="3" t="s">
        <v>36</v>
      </c>
      <c r="J66" t="s">
        <v>23</v>
      </c>
      <c r="K66" s="6" t="s">
        <v>27</v>
      </c>
      <c r="L66" t="s">
        <v>31</v>
      </c>
      <c r="M66" t="s">
        <v>22</v>
      </c>
      <c r="N66" t="s">
        <v>27</v>
      </c>
      <c r="O66" t="s">
        <v>21</v>
      </c>
      <c r="P66" t="s">
        <v>27</v>
      </c>
    </row>
    <row r="67" spans="1:16" x14ac:dyDescent="0.5">
      <c r="A67" t="s">
        <v>282</v>
      </c>
      <c r="B67" s="3" t="s">
        <v>27</v>
      </c>
      <c r="C67" t="s">
        <v>24</v>
      </c>
      <c r="D67" t="s">
        <v>21</v>
      </c>
      <c r="E67" t="s">
        <v>30</v>
      </c>
      <c r="F67" t="s">
        <v>26</v>
      </c>
      <c r="G67" t="s">
        <v>22</v>
      </c>
      <c r="H67" t="s">
        <v>23</v>
      </c>
      <c r="I67" s="3" t="s">
        <v>42</v>
      </c>
      <c r="J67" t="s">
        <v>27</v>
      </c>
      <c r="K67" s="6">
        <v>25</v>
      </c>
      <c r="L67" t="s">
        <v>26</v>
      </c>
      <c r="M67" t="s">
        <v>36</v>
      </c>
      <c r="N67" t="s">
        <v>26</v>
      </c>
      <c r="O67" t="s">
        <v>21</v>
      </c>
      <c r="P67" t="s">
        <v>27</v>
      </c>
    </row>
    <row r="68" spans="1:16" x14ac:dyDescent="0.5">
      <c r="A68" t="s">
        <v>319</v>
      </c>
      <c r="B68" s="3" t="s">
        <v>24</v>
      </c>
      <c r="C68" t="s">
        <v>22</v>
      </c>
      <c r="D68" t="s">
        <v>21</v>
      </c>
      <c r="E68" t="s">
        <v>37</v>
      </c>
      <c r="F68" t="s">
        <v>24</v>
      </c>
      <c r="G68" t="s">
        <v>23</v>
      </c>
      <c r="H68" t="s">
        <v>22</v>
      </c>
      <c r="I68" s="3" t="s">
        <v>31</v>
      </c>
      <c r="J68" t="s">
        <v>26</v>
      </c>
      <c r="K68" s="6" t="s">
        <v>31</v>
      </c>
      <c r="L68" t="s">
        <v>26</v>
      </c>
      <c r="M68" t="s">
        <v>36</v>
      </c>
      <c r="N68" t="s">
        <v>24</v>
      </c>
      <c r="O68" t="s">
        <v>21</v>
      </c>
      <c r="P68" t="s">
        <v>27</v>
      </c>
    </row>
    <row r="69" spans="1:16" x14ac:dyDescent="0.5">
      <c r="A69" t="s">
        <v>351</v>
      </c>
      <c r="B69" s="120" t="s">
        <v>27</v>
      </c>
      <c r="C69" t="s">
        <v>31</v>
      </c>
      <c r="D69" t="s">
        <v>21</v>
      </c>
      <c r="E69" t="s">
        <v>37</v>
      </c>
      <c r="F69" t="s">
        <v>26</v>
      </c>
      <c r="G69" t="s">
        <v>23</v>
      </c>
      <c r="H69" t="s">
        <v>22</v>
      </c>
      <c r="I69" s="3" t="s">
        <v>27</v>
      </c>
      <c r="J69" t="s">
        <v>26</v>
      </c>
      <c r="K69" s="6">
        <v>25</v>
      </c>
      <c r="L69" t="s">
        <v>26</v>
      </c>
      <c r="M69" t="s">
        <v>26</v>
      </c>
      <c r="N69" t="s">
        <v>24</v>
      </c>
      <c r="O69" t="s">
        <v>21</v>
      </c>
      <c r="P69" t="s">
        <v>27</v>
      </c>
    </row>
    <row r="70" spans="1:16" x14ac:dyDescent="0.5">
      <c r="A70" t="s">
        <v>354</v>
      </c>
      <c r="B70" s="3" t="s">
        <v>27</v>
      </c>
      <c r="C70" t="s">
        <v>27</v>
      </c>
      <c r="D70" t="s">
        <v>21</v>
      </c>
      <c r="E70" t="s">
        <v>31</v>
      </c>
      <c r="F70" t="s">
        <v>27</v>
      </c>
      <c r="G70" t="s">
        <v>23</v>
      </c>
      <c r="H70" t="s">
        <v>22</v>
      </c>
      <c r="I70" s="3" t="s">
        <v>38</v>
      </c>
      <c r="J70" t="s">
        <v>27</v>
      </c>
      <c r="K70" s="6">
        <v>25</v>
      </c>
      <c r="L70" t="s">
        <v>27</v>
      </c>
      <c r="M70" t="s">
        <v>27</v>
      </c>
      <c r="N70" t="s">
        <v>36</v>
      </c>
      <c r="O70" t="s">
        <v>21</v>
      </c>
      <c r="P70" t="s">
        <v>27</v>
      </c>
    </row>
    <row r="71" spans="1:16" x14ac:dyDescent="0.5">
      <c r="A71" t="s">
        <v>327</v>
      </c>
      <c r="B71" s="3" t="s">
        <v>20</v>
      </c>
      <c r="C71" t="s">
        <v>42</v>
      </c>
      <c r="D71" t="s">
        <v>21</v>
      </c>
      <c r="E71" t="s">
        <v>42</v>
      </c>
      <c r="F71" t="s">
        <v>26</v>
      </c>
      <c r="G71" t="s">
        <v>31</v>
      </c>
      <c r="H71" t="s">
        <v>24</v>
      </c>
      <c r="I71" s="3" t="s">
        <v>22</v>
      </c>
      <c r="J71" t="s">
        <v>26</v>
      </c>
      <c r="K71" s="6" t="s">
        <v>38</v>
      </c>
      <c r="L71" t="s">
        <v>26</v>
      </c>
      <c r="M71" t="s">
        <v>26</v>
      </c>
      <c r="N71" t="s">
        <v>22</v>
      </c>
      <c r="O71" t="s">
        <v>21</v>
      </c>
      <c r="P71" t="s">
        <v>27</v>
      </c>
    </row>
    <row r="72" spans="1:16" x14ac:dyDescent="0.5">
      <c r="A72" t="s">
        <v>339</v>
      </c>
      <c r="B72" s="3" t="s">
        <v>20</v>
      </c>
      <c r="C72" t="s">
        <v>26</v>
      </c>
      <c r="D72" t="s">
        <v>21</v>
      </c>
      <c r="E72" t="s">
        <v>37</v>
      </c>
      <c r="F72" t="s">
        <v>26</v>
      </c>
      <c r="G72" t="s">
        <v>31</v>
      </c>
      <c r="H72" t="s">
        <v>24</v>
      </c>
      <c r="I72" s="3" t="s">
        <v>26</v>
      </c>
      <c r="J72" t="s">
        <v>24</v>
      </c>
      <c r="K72" s="6" t="s">
        <v>38</v>
      </c>
      <c r="L72" t="s">
        <v>24</v>
      </c>
      <c r="M72" t="s">
        <v>26</v>
      </c>
      <c r="N72" t="s">
        <v>26</v>
      </c>
      <c r="O72" t="s">
        <v>21</v>
      </c>
      <c r="P72" t="s">
        <v>27</v>
      </c>
    </row>
    <row r="73" spans="1:16" x14ac:dyDescent="0.5">
      <c r="A73" t="s">
        <v>289</v>
      </c>
      <c r="B73" s="3" t="s">
        <v>24</v>
      </c>
      <c r="C73" t="s">
        <v>31</v>
      </c>
      <c r="D73" t="s">
        <v>21</v>
      </c>
      <c r="E73" t="s">
        <v>23</v>
      </c>
      <c r="F73" t="s">
        <v>24</v>
      </c>
      <c r="G73" t="s">
        <v>25</v>
      </c>
      <c r="H73" t="s">
        <v>31</v>
      </c>
      <c r="I73" s="3" t="s">
        <v>25</v>
      </c>
      <c r="J73" t="s">
        <v>26</v>
      </c>
      <c r="K73" s="6" t="s">
        <v>23</v>
      </c>
      <c r="L73" t="s">
        <v>36</v>
      </c>
      <c r="M73" t="s">
        <v>26</v>
      </c>
      <c r="N73" t="s">
        <v>22</v>
      </c>
      <c r="O73" t="s">
        <v>21</v>
      </c>
      <c r="P73" t="s">
        <v>27</v>
      </c>
    </row>
    <row r="74" spans="1:16" x14ac:dyDescent="0.5">
      <c r="A74" t="s">
        <v>307</v>
      </c>
      <c r="B74" s="3" t="s">
        <v>27</v>
      </c>
      <c r="C74" t="s">
        <v>36</v>
      </c>
      <c r="D74" t="s">
        <v>21</v>
      </c>
      <c r="E74" t="s">
        <v>42</v>
      </c>
      <c r="F74" t="s">
        <v>26</v>
      </c>
      <c r="G74" t="s">
        <v>31</v>
      </c>
      <c r="H74" t="s">
        <v>25</v>
      </c>
      <c r="I74" s="3" t="s">
        <v>23</v>
      </c>
      <c r="J74" t="s">
        <v>36</v>
      </c>
      <c r="K74" s="6">
        <v>25</v>
      </c>
      <c r="L74" t="s">
        <v>24</v>
      </c>
      <c r="M74" t="s">
        <v>36</v>
      </c>
      <c r="N74" t="s">
        <v>26</v>
      </c>
      <c r="O74" t="s">
        <v>21</v>
      </c>
      <c r="P74" t="s">
        <v>27</v>
      </c>
    </row>
    <row r="75" spans="1:16" x14ac:dyDescent="0.5">
      <c r="A75" t="s">
        <v>372</v>
      </c>
      <c r="B75" s="74" t="s">
        <v>27</v>
      </c>
      <c r="C75" t="s">
        <v>22</v>
      </c>
      <c r="D75" t="s">
        <v>21</v>
      </c>
      <c r="E75" t="s">
        <v>30</v>
      </c>
      <c r="F75" t="s">
        <v>26</v>
      </c>
      <c r="G75" t="s">
        <v>23</v>
      </c>
      <c r="H75" t="s">
        <v>31</v>
      </c>
      <c r="I75" s="3" t="s">
        <v>26</v>
      </c>
      <c r="J75" t="s">
        <v>24</v>
      </c>
      <c r="K75" s="6">
        <v>25</v>
      </c>
      <c r="L75" t="s">
        <v>36</v>
      </c>
      <c r="M75" t="s">
        <v>27</v>
      </c>
      <c r="N75" t="s">
        <v>26</v>
      </c>
      <c r="O75" t="s">
        <v>21</v>
      </c>
      <c r="P75" t="s">
        <v>27</v>
      </c>
    </row>
    <row r="76" spans="1:16" x14ac:dyDescent="0.5">
      <c r="A76" t="s">
        <v>295</v>
      </c>
      <c r="B76" s="3" t="s">
        <v>24</v>
      </c>
      <c r="C76" s="72" t="s">
        <v>23</v>
      </c>
      <c r="D76" s="72" t="s">
        <v>27</v>
      </c>
      <c r="E76" s="72" t="s">
        <v>25</v>
      </c>
      <c r="F76" s="72" t="s">
        <v>26</v>
      </c>
      <c r="G76" s="72" t="s">
        <v>22</v>
      </c>
      <c r="H76" s="72" t="s">
        <v>22</v>
      </c>
      <c r="I76" s="3" t="s">
        <v>25</v>
      </c>
      <c r="J76" s="72" t="s">
        <v>26</v>
      </c>
      <c r="K76" s="98" t="s">
        <v>23</v>
      </c>
      <c r="L76" s="72" t="s">
        <v>36</v>
      </c>
      <c r="M76" s="72" t="s">
        <v>36</v>
      </c>
      <c r="N76" s="72" t="s">
        <v>22</v>
      </c>
      <c r="O76" t="s">
        <v>21</v>
      </c>
      <c r="P76" t="s">
        <v>27</v>
      </c>
    </row>
    <row r="77" spans="1:16" x14ac:dyDescent="0.5">
      <c r="A77" t="s">
        <v>349</v>
      </c>
      <c r="B77" s="3" t="s">
        <v>24</v>
      </c>
      <c r="C77" s="75" t="s">
        <v>27</v>
      </c>
      <c r="D77" s="75" t="s">
        <v>21</v>
      </c>
      <c r="E77" s="75" t="s">
        <v>37</v>
      </c>
      <c r="F77" s="75" t="s">
        <v>26</v>
      </c>
      <c r="G77" s="75" t="s">
        <v>22</v>
      </c>
      <c r="H77" s="75" t="s">
        <v>24</v>
      </c>
      <c r="I77" s="3" t="s">
        <v>36</v>
      </c>
      <c r="J77" s="75" t="s">
        <v>26</v>
      </c>
      <c r="K77" s="96" t="s">
        <v>24</v>
      </c>
      <c r="L77" s="75" t="s">
        <v>26</v>
      </c>
      <c r="M77" s="75" t="s">
        <v>27</v>
      </c>
      <c r="N77" s="75" t="s">
        <v>26</v>
      </c>
      <c r="O77" t="s">
        <v>21</v>
      </c>
      <c r="P77" t="s">
        <v>27</v>
      </c>
    </row>
    <row r="78" spans="1:16" x14ac:dyDescent="0.5">
      <c r="A78" t="s">
        <v>291</v>
      </c>
      <c r="B78" s="120" t="s">
        <v>27</v>
      </c>
      <c r="C78" s="97" t="s">
        <v>26</v>
      </c>
      <c r="D78" s="97" t="s">
        <v>21</v>
      </c>
      <c r="E78" s="72" t="s">
        <v>42</v>
      </c>
      <c r="F78" s="72" t="s">
        <v>25</v>
      </c>
      <c r="G78" s="97" t="s">
        <v>24</v>
      </c>
      <c r="H78" s="72" t="s">
        <v>25</v>
      </c>
      <c r="I78" s="3" t="s">
        <v>25</v>
      </c>
      <c r="J78" s="72" t="s">
        <v>23</v>
      </c>
      <c r="K78" s="98">
        <v>25</v>
      </c>
      <c r="L78" s="97" t="s">
        <v>24</v>
      </c>
      <c r="M78" s="72" t="s">
        <v>31</v>
      </c>
      <c r="N78" s="72" t="s">
        <v>36</v>
      </c>
      <c r="O78" t="s">
        <v>21</v>
      </c>
      <c r="P78" t="s">
        <v>27</v>
      </c>
    </row>
    <row r="79" spans="1:16" x14ac:dyDescent="0.5">
      <c r="A79" t="s">
        <v>332</v>
      </c>
      <c r="B79" s="3" t="s">
        <v>27</v>
      </c>
      <c r="C79" t="s">
        <v>22</v>
      </c>
      <c r="D79" t="s">
        <v>21</v>
      </c>
      <c r="E79" t="s">
        <v>42</v>
      </c>
      <c r="F79" t="s">
        <v>36</v>
      </c>
      <c r="G79" t="s">
        <v>31</v>
      </c>
      <c r="H79" t="s">
        <v>22</v>
      </c>
      <c r="I79" s="3" t="s">
        <v>24</v>
      </c>
      <c r="J79" t="s">
        <v>36</v>
      </c>
      <c r="K79" s="6">
        <v>25</v>
      </c>
      <c r="L79" t="s">
        <v>36</v>
      </c>
      <c r="M79" t="s">
        <v>26</v>
      </c>
      <c r="N79" t="s">
        <v>31</v>
      </c>
      <c r="O79" t="s">
        <v>21</v>
      </c>
      <c r="P79" t="s">
        <v>27</v>
      </c>
    </row>
    <row r="80" spans="1:16" x14ac:dyDescent="0.5">
      <c r="A80" t="s">
        <v>345</v>
      </c>
      <c r="B80" s="3" t="s">
        <v>24</v>
      </c>
      <c r="C80" s="75" t="s">
        <v>36</v>
      </c>
      <c r="D80" s="75" t="s">
        <v>21</v>
      </c>
      <c r="E80" s="75" t="s">
        <v>37</v>
      </c>
      <c r="F80" s="75" t="s">
        <v>36</v>
      </c>
      <c r="G80" s="75" t="s">
        <v>31</v>
      </c>
      <c r="H80" s="75" t="s">
        <v>26</v>
      </c>
      <c r="I80" s="3" t="s">
        <v>36</v>
      </c>
      <c r="J80" s="75" t="s">
        <v>36</v>
      </c>
      <c r="K80" s="96" t="s">
        <v>27</v>
      </c>
      <c r="L80" s="75" t="s">
        <v>27</v>
      </c>
      <c r="M80" s="75" t="s">
        <v>27</v>
      </c>
      <c r="N80" s="75" t="s">
        <v>38</v>
      </c>
      <c r="O80" t="s">
        <v>21</v>
      </c>
      <c r="P80" t="s">
        <v>27</v>
      </c>
    </row>
    <row r="81" spans="1:16" x14ac:dyDescent="0.5">
      <c r="A81" t="s">
        <v>286</v>
      </c>
      <c r="B81" s="3" t="s">
        <v>20</v>
      </c>
      <c r="C81" t="s">
        <v>22</v>
      </c>
      <c r="D81" t="s">
        <v>21</v>
      </c>
      <c r="E81" t="s">
        <v>37</v>
      </c>
      <c r="F81" t="s">
        <v>24</v>
      </c>
      <c r="G81" t="s">
        <v>31</v>
      </c>
      <c r="H81" t="s">
        <v>31</v>
      </c>
      <c r="I81" s="3" t="s">
        <v>25</v>
      </c>
      <c r="J81" t="s">
        <v>24</v>
      </c>
      <c r="K81" s="6" t="s">
        <v>27</v>
      </c>
      <c r="L81" t="s">
        <v>26</v>
      </c>
      <c r="M81" t="s">
        <v>24</v>
      </c>
      <c r="N81" t="s">
        <v>36</v>
      </c>
      <c r="O81" t="s">
        <v>21</v>
      </c>
      <c r="P81" t="s">
        <v>27</v>
      </c>
    </row>
    <row r="82" spans="1:16" x14ac:dyDescent="0.5">
      <c r="A82" t="s">
        <v>353</v>
      </c>
      <c r="B82" s="3" t="s">
        <v>20</v>
      </c>
      <c r="C82" t="s">
        <v>27</v>
      </c>
      <c r="D82" t="s">
        <v>21</v>
      </c>
      <c r="E82" t="s">
        <v>37</v>
      </c>
      <c r="F82" t="s">
        <v>36</v>
      </c>
      <c r="G82" t="s">
        <v>24</v>
      </c>
      <c r="H82" t="s">
        <v>22</v>
      </c>
      <c r="I82" s="3" t="s">
        <v>27</v>
      </c>
      <c r="J82" t="s">
        <v>36</v>
      </c>
      <c r="K82" s="6" t="s">
        <v>38</v>
      </c>
      <c r="L82" t="s">
        <v>27</v>
      </c>
      <c r="M82" t="s">
        <v>27</v>
      </c>
      <c r="N82" t="s">
        <v>36</v>
      </c>
      <c r="O82" t="s">
        <v>21</v>
      </c>
      <c r="P82" t="s">
        <v>27</v>
      </c>
    </row>
    <row r="83" spans="1:16" x14ac:dyDescent="0.5">
      <c r="A83" t="s">
        <v>324</v>
      </c>
      <c r="B83" s="120" t="s">
        <v>24</v>
      </c>
      <c r="C83" t="s">
        <v>31</v>
      </c>
      <c r="D83" t="s">
        <v>21</v>
      </c>
      <c r="E83" t="s">
        <v>42</v>
      </c>
      <c r="F83" t="s">
        <v>24</v>
      </c>
      <c r="G83" t="s">
        <v>23</v>
      </c>
      <c r="H83" t="s">
        <v>22</v>
      </c>
      <c r="I83" s="3" t="s">
        <v>25</v>
      </c>
      <c r="J83" t="s">
        <v>22</v>
      </c>
      <c r="K83" s="6" t="s">
        <v>26</v>
      </c>
      <c r="L83" t="s">
        <v>26</v>
      </c>
      <c r="M83" t="s">
        <v>26</v>
      </c>
      <c r="N83" t="s">
        <v>24</v>
      </c>
      <c r="O83" t="s">
        <v>21</v>
      </c>
      <c r="P83" t="s">
        <v>27</v>
      </c>
    </row>
    <row r="84" spans="1:16" x14ac:dyDescent="0.5">
      <c r="A84" t="s">
        <v>285</v>
      </c>
      <c r="B84" s="3" t="s">
        <v>20</v>
      </c>
      <c r="C84" t="s">
        <v>38</v>
      </c>
      <c r="D84" t="s">
        <v>21</v>
      </c>
      <c r="E84" t="s">
        <v>37</v>
      </c>
      <c r="F84" t="s">
        <v>31</v>
      </c>
      <c r="G84" t="s">
        <v>24</v>
      </c>
      <c r="H84" t="s">
        <v>31</v>
      </c>
      <c r="I84" s="3" t="s">
        <v>25</v>
      </c>
      <c r="J84" t="s">
        <v>31</v>
      </c>
      <c r="K84" s="6" t="s">
        <v>24</v>
      </c>
      <c r="L84" t="s">
        <v>22</v>
      </c>
      <c r="M84" t="s">
        <v>26</v>
      </c>
      <c r="N84" t="s">
        <v>24</v>
      </c>
      <c r="O84" t="s">
        <v>21</v>
      </c>
      <c r="P84" t="s">
        <v>27</v>
      </c>
    </row>
    <row r="85" spans="1:16" x14ac:dyDescent="0.5">
      <c r="A85" t="s">
        <v>274</v>
      </c>
      <c r="B85" s="3" t="s">
        <v>68</v>
      </c>
      <c r="C85" t="s">
        <v>37</v>
      </c>
      <c r="D85" t="s">
        <v>23</v>
      </c>
      <c r="E85" t="s">
        <v>27</v>
      </c>
      <c r="F85" t="s">
        <v>24</v>
      </c>
      <c r="G85" t="s">
        <v>30</v>
      </c>
      <c r="H85" t="s">
        <v>22</v>
      </c>
      <c r="I85" s="3" t="s">
        <v>30</v>
      </c>
      <c r="J85" t="s">
        <v>24</v>
      </c>
      <c r="K85" s="6" t="s">
        <v>38</v>
      </c>
      <c r="L85" t="s">
        <v>24</v>
      </c>
      <c r="M85" t="s">
        <v>24</v>
      </c>
      <c r="N85" t="s">
        <v>24</v>
      </c>
      <c r="O85" t="s">
        <v>21</v>
      </c>
      <c r="P85" t="s">
        <v>27</v>
      </c>
    </row>
    <row r="86" spans="1:16" x14ac:dyDescent="0.5">
      <c r="A86" t="s">
        <v>277</v>
      </c>
      <c r="B86" s="3" t="s">
        <v>24</v>
      </c>
      <c r="C86" t="s">
        <v>24</v>
      </c>
      <c r="D86" t="s">
        <v>21</v>
      </c>
      <c r="E86" t="s">
        <v>30</v>
      </c>
      <c r="F86" t="s">
        <v>31</v>
      </c>
      <c r="G86" t="s">
        <v>23</v>
      </c>
      <c r="H86" t="s">
        <v>23</v>
      </c>
      <c r="I86" s="3" t="s">
        <v>42</v>
      </c>
      <c r="J86" t="s">
        <v>31</v>
      </c>
      <c r="K86" s="6" t="s">
        <v>25</v>
      </c>
      <c r="L86" t="s">
        <v>22</v>
      </c>
      <c r="M86" t="s">
        <v>22</v>
      </c>
      <c r="N86" t="s">
        <v>24</v>
      </c>
      <c r="O86" t="s">
        <v>21</v>
      </c>
      <c r="P86" t="s">
        <v>27</v>
      </c>
    </row>
    <row r="87" spans="1:16" x14ac:dyDescent="0.5">
      <c r="A87" t="s">
        <v>362</v>
      </c>
      <c r="B87" s="3" t="s">
        <v>27</v>
      </c>
      <c r="C87" t="s">
        <v>27</v>
      </c>
      <c r="D87" t="s">
        <v>21</v>
      </c>
      <c r="E87" t="s">
        <v>30</v>
      </c>
      <c r="F87" t="s">
        <v>25</v>
      </c>
      <c r="G87" t="s">
        <v>24</v>
      </c>
      <c r="H87" t="s">
        <v>23</v>
      </c>
      <c r="I87" s="3" t="s">
        <v>30</v>
      </c>
      <c r="J87" t="s">
        <v>23</v>
      </c>
      <c r="K87" s="6">
        <v>25</v>
      </c>
      <c r="L87" t="s">
        <v>25</v>
      </c>
      <c r="M87" t="s">
        <v>26</v>
      </c>
      <c r="N87" t="s">
        <v>27</v>
      </c>
      <c r="O87" t="s">
        <v>21</v>
      </c>
      <c r="P87" t="s">
        <v>27</v>
      </c>
    </row>
    <row r="88" spans="1:16" x14ac:dyDescent="0.5">
      <c r="A88" t="s">
        <v>400</v>
      </c>
      <c r="B88" s="120" t="s">
        <v>24</v>
      </c>
      <c r="C88" t="s">
        <v>24</v>
      </c>
      <c r="D88" t="s">
        <v>21</v>
      </c>
      <c r="E88" t="s">
        <v>30</v>
      </c>
      <c r="F88" t="s">
        <v>31</v>
      </c>
      <c r="G88" t="s">
        <v>22</v>
      </c>
      <c r="H88" t="s">
        <v>31</v>
      </c>
      <c r="I88" s="3" t="s">
        <v>42</v>
      </c>
      <c r="J88" t="s">
        <v>31</v>
      </c>
      <c r="K88" s="6" t="s">
        <v>23</v>
      </c>
      <c r="L88" t="s">
        <v>22</v>
      </c>
      <c r="M88" t="s">
        <v>24</v>
      </c>
      <c r="N88" t="s">
        <v>24</v>
      </c>
      <c r="O88" t="s">
        <v>21</v>
      </c>
      <c r="P88" t="s">
        <v>27</v>
      </c>
    </row>
    <row r="89" spans="1:16" x14ac:dyDescent="0.5">
      <c r="A89" t="s">
        <v>370</v>
      </c>
      <c r="B89" s="3" t="s">
        <v>27</v>
      </c>
      <c r="C89" t="s">
        <v>23</v>
      </c>
      <c r="D89" t="s">
        <v>21</v>
      </c>
      <c r="E89" t="s">
        <v>23</v>
      </c>
      <c r="F89" t="s">
        <v>36</v>
      </c>
      <c r="G89" t="s">
        <v>25</v>
      </c>
      <c r="H89" t="s">
        <v>24</v>
      </c>
      <c r="I89" s="3" t="s">
        <v>26</v>
      </c>
      <c r="J89" t="s">
        <v>26</v>
      </c>
      <c r="K89" s="6">
        <v>25</v>
      </c>
      <c r="L89" t="s">
        <v>26</v>
      </c>
      <c r="M89" t="s">
        <v>27</v>
      </c>
      <c r="N89" t="s">
        <v>26</v>
      </c>
      <c r="O89" t="s">
        <v>21</v>
      </c>
      <c r="P89" t="s">
        <v>27</v>
      </c>
    </row>
    <row r="90" spans="1:16" x14ac:dyDescent="0.5">
      <c r="A90" t="s">
        <v>318</v>
      </c>
      <c r="B90" s="3" t="s">
        <v>24</v>
      </c>
      <c r="C90" t="s">
        <v>24</v>
      </c>
      <c r="D90" t="s">
        <v>21</v>
      </c>
      <c r="E90" t="s">
        <v>30</v>
      </c>
      <c r="F90" t="s">
        <v>24</v>
      </c>
      <c r="G90" t="s">
        <v>24</v>
      </c>
      <c r="H90" t="s">
        <v>22</v>
      </c>
      <c r="I90" s="3" t="s">
        <v>23</v>
      </c>
      <c r="J90" t="s">
        <v>24</v>
      </c>
      <c r="K90" s="6" t="s">
        <v>26</v>
      </c>
      <c r="L90" t="s">
        <v>26</v>
      </c>
      <c r="M90" t="s">
        <v>26</v>
      </c>
      <c r="N90" t="s">
        <v>26</v>
      </c>
      <c r="O90" t="s">
        <v>21</v>
      </c>
      <c r="P90" t="s">
        <v>27</v>
      </c>
    </row>
    <row r="91" spans="1:16" x14ac:dyDescent="0.5">
      <c r="A91" t="s">
        <v>280</v>
      </c>
      <c r="B91" s="3" t="s">
        <v>20</v>
      </c>
      <c r="C91" t="s">
        <v>25</v>
      </c>
      <c r="D91" t="s">
        <v>21</v>
      </c>
      <c r="E91" t="s">
        <v>37</v>
      </c>
      <c r="F91" t="s">
        <v>26</v>
      </c>
      <c r="G91" t="s">
        <v>31</v>
      </c>
      <c r="H91" t="s">
        <v>22</v>
      </c>
      <c r="I91" s="3" t="s">
        <v>42</v>
      </c>
      <c r="J91" t="s">
        <v>36</v>
      </c>
      <c r="K91" s="6" t="s">
        <v>24</v>
      </c>
      <c r="L91" t="s">
        <v>36</v>
      </c>
      <c r="M91" t="s">
        <v>27</v>
      </c>
      <c r="N91" t="s">
        <v>26</v>
      </c>
      <c r="O91" t="s">
        <v>21</v>
      </c>
      <c r="P91" t="s">
        <v>27</v>
      </c>
    </row>
    <row r="92" spans="1:16" x14ac:dyDescent="0.5">
      <c r="A92" s="4"/>
      <c r="B92" s="3"/>
    </row>
    <row r="93" spans="1:16" x14ac:dyDescent="0.5">
      <c r="A93" t="s">
        <v>152</v>
      </c>
      <c r="B93" t="s">
        <v>1</v>
      </c>
      <c r="C93" s="37" t="s">
        <v>153</v>
      </c>
      <c r="D93" s="37" t="s">
        <v>154</v>
      </c>
      <c r="E93" s="37" t="s">
        <v>73</v>
      </c>
      <c r="F93" s="37" t="s">
        <v>155</v>
      </c>
      <c r="G93" s="37" t="s">
        <v>156</v>
      </c>
      <c r="H93" s="37" t="s">
        <v>157</v>
      </c>
      <c r="I93" s="37" t="s">
        <v>158</v>
      </c>
      <c r="J93" s="37" t="s">
        <v>159</v>
      </c>
      <c r="K93" s="37" t="s">
        <v>160</v>
      </c>
      <c r="L93" s="37" t="s">
        <v>161</v>
      </c>
      <c r="M93" s="37" t="s">
        <v>162</v>
      </c>
      <c r="N93" s="37" t="s">
        <v>163</v>
      </c>
      <c r="O93" s="37" t="s">
        <v>164</v>
      </c>
    </row>
    <row r="94" spans="1:16" x14ac:dyDescent="0.5">
      <c r="A94" t="s">
        <v>312</v>
      </c>
      <c r="B94" t="s">
        <v>174</v>
      </c>
      <c r="C94" s="1" t="s">
        <v>25</v>
      </c>
      <c r="D94" s="1" t="s">
        <v>23</v>
      </c>
      <c r="E94" t="s">
        <v>23</v>
      </c>
      <c r="F94" t="s">
        <v>37</v>
      </c>
      <c r="G94" t="s">
        <v>42</v>
      </c>
      <c r="H94" t="s">
        <v>25</v>
      </c>
      <c r="I94" t="s">
        <v>42</v>
      </c>
      <c r="J94" t="s">
        <v>42</v>
      </c>
      <c r="K94" s="6" t="s">
        <v>25</v>
      </c>
      <c r="L94" t="s">
        <v>42</v>
      </c>
      <c r="M94" t="s">
        <v>42</v>
      </c>
      <c r="N94" t="s">
        <v>21</v>
      </c>
      <c r="O94" t="s">
        <v>21</v>
      </c>
    </row>
    <row r="95" spans="1:16" x14ac:dyDescent="0.5">
      <c r="A95" t="s">
        <v>348</v>
      </c>
      <c r="B95" t="s">
        <v>174</v>
      </c>
      <c r="C95" t="s">
        <v>22</v>
      </c>
      <c r="D95" t="s">
        <v>22</v>
      </c>
      <c r="E95" t="s">
        <v>24</v>
      </c>
      <c r="F95" t="s">
        <v>37</v>
      </c>
      <c r="G95" t="s">
        <v>22</v>
      </c>
      <c r="H95" t="s">
        <v>24</v>
      </c>
      <c r="I95" t="s">
        <v>31</v>
      </c>
      <c r="J95" t="s">
        <v>31</v>
      </c>
      <c r="K95" s="6" t="s">
        <v>22</v>
      </c>
      <c r="L95" t="s">
        <v>22</v>
      </c>
      <c r="M95" t="s">
        <v>25</v>
      </c>
      <c r="N95" t="s">
        <v>21</v>
      </c>
      <c r="O95" t="s">
        <v>21</v>
      </c>
    </row>
    <row r="96" spans="1:16" x14ac:dyDescent="0.5">
      <c r="A96" t="s">
        <v>360</v>
      </c>
      <c r="B96" t="s">
        <v>174</v>
      </c>
      <c r="C96" t="s">
        <v>25</v>
      </c>
      <c r="D96" t="s">
        <v>23</v>
      </c>
      <c r="E96" t="s">
        <v>25</v>
      </c>
      <c r="F96" t="s">
        <v>23</v>
      </c>
      <c r="G96" t="s">
        <v>30</v>
      </c>
      <c r="H96" t="s">
        <v>25</v>
      </c>
      <c r="I96" t="s">
        <v>42</v>
      </c>
      <c r="J96" t="s">
        <v>42</v>
      </c>
      <c r="K96" s="6" t="s">
        <v>23</v>
      </c>
      <c r="L96" t="s">
        <v>25</v>
      </c>
      <c r="M96" t="s">
        <v>25</v>
      </c>
      <c r="N96" t="s">
        <v>21</v>
      </c>
      <c r="O96" t="s">
        <v>21</v>
      </c>
    </row>
    <row r="97" spans="1:15" x14ac:dyDescent="0.5">
      <c r="A97" t="s">
        <v>352</v>
      </c>
      <c r="B97" t="s">
        <v>174</v>
      </c>
      <c r="C97" t="s">
        <v>22</v>
      </c>
      <c r="D97" t="s">
        <v>22</v>
      </c>
      <c r="E97" t="s">
        <v>22</v>
      </c>
      <c r="F97" t="s">
        <v>25</v>
      </c>
      <c r="G97" t="s">
        <v>23</v>
      </c>
      <c r="H97" t="s">
        <v>31</v>
      </c>
      <c r="I97" t="s">
        <v>22</v>
      </c>
      <c r="J97" t="s">
        <v>22</v>
      </c>
      <c r="K97" s="6" t="s">
        <v>22</v>
      </c>
      <c r="L97" t="s">
        <v>22</v>
      </c>
      <c r="M97" t="s">
        <v>22</v>
      </c>
      <c r="N97" t="s">
        <v>21</v>
      </c>
      <c r="O97" t="s">
        <v>21</v>
      </c>
    </row>
    <row r="98" spans="1:15" x14ac:dyDescent="0.5">
      <c r="A98" t="s">
        <v>308</v>
      </c>
      <c r="B98" t="s">
        <v>174</v>
      </c>
      <c r="C98" s="1" t="s">
        <v>25</v>
      </c>
      <c r="D98" s="1" t="s">
        <v>23</v>
      </c>
      <c r="E98" t="s">
        <v>23</v>
      </c>
      <c r="F98" t="s">
        <v>30</v>
      </c>
      <c r="G98" t="s">
        <v>25</v>
      </c>
      <c r="H98" t="s">
        <v>25</v>
      </c>
      <c r="I98" t="s">
        <v>30</v>
      </c>
      <c r="J98" t="s">
        <v>30</v>
      </c>
      <c r="K98" s="6" t="s">
        <v>25</v>
      </c>
      <c r="L98" t="s">
        <v>25</v>
      </c>
      <c r="M98" t="s">
        <v>25</v>
      </c>
      <c r="N98" t="s">
        <v>21</v>
      </c>
      <c r="O98" t="s">
        <v>21</v>
      </c>
    </row>
    <row r="99" spans="1:15" x14ac:dyDescent="0.5">
      <c r="A99" t="s">
        <v>358</v>
      </c>
      <c r="B99" t="s">
        <v>174</v>
      </c>
      <c r="C99" t="s">
        <v>22</v>
      </c>
      <c r="D99" t="s">
        <v>24</v>
      </c>
      <c r="E99" t="s">
        <v>24</v>
      </c>
      <c r="F99" t="s">
        <v>37</v>
      </c>
      <c r="G99" t="s">
        <v>22</v>
      </c>
      <c r="H99" t="s">
        <v>22</v>
      </c>
      <c r="I99" t="s">
        <v>31</v>
      </c>
      <c r="J99" t="s">
        <v>22</v>
      </c>
      <c r="K99" s="6" t="s">
        <v>22</v>
      </c>
      <c r="L99" t="s">
        <v>24</v>
      </c>
      <c r="M99" t="s">
        <v>22</v>
      </c>
      <c r="N99" t="s">
        <v>21</v>
      </c>
      <c r="O99" t="s">
        <v>21</v>
      </c>
    </row>
    <row r="100" spans="1:15" x14ac:dyDescent="0.5">
      <c r="A100" t="s">
        <v>329</v>
      </c>
      <c r="B100" t="s">
        <v>174</v>
      </c>
      <c r="C100" t="s">
        <v>23</v>
      </c>
      <c r="D100" t="s">
        <v>31</v>
      </c>
      <c r="E100" t="s">
        <v>31</v>
      </c>
      <c r="F100" t="s">
        <v>23</v>
      </c>
      <c r="G100" t="s">
        <v>31</v>
      </c>
      <c r="H100" t="s">
        <v>23</v>
      </c>
      <c r="I100" t="s">
        <v>31</v>
      </c>
      <c r="J100" t="s">
        <v>23</v>
      </c>
      <c r="K100" s="6" t="s">
        <v>23</v>
      </c>
      <c r="L100" t="s">
        <v>31</v>
      </c>
      <c r="M100" t="s">
        <v>23</v>
      </c>
      <c r="N100" t="s">
        <v>21</v>
      </c>
      <c r="O100" t="s">
        <v>21</v>
      </c>
    </row>
    <row r="101" spans="1:15" x14ac:dyDescent="0.5">
      <c r="A101" s="122" t="s">
        <v>361</v>
      </c>
      <c r="B101" t="s">
        <v>174</v>
      </c>
      <c r="C101" t="s">
        <v>23</v>
      </c>
      <c r="D101" t="s">
        <v>23</v>
      </c>
      <c r="E101" t="s">
        <v>23</v>
      </c>
      <c r="F101" t="s">
        <v>23</v>
      </c>
      <c r="G101" t="s">
        <v>25</v>
      </c>
      <c r="H101" t="s">
        <v>25</v>
      </c>
      <c r="I101" t="s">
        <v>23</v>
      </c>
      <c r="J101" t="s">
        <v>23</v>
      </c>
      <c r="K101" s="6" t="s">
        <v>23</v>
      </c>
      <c r="L101" t="s">
        <v>23</v>
      </c>
      <c r="M101" t="s">
        <v>25</v>
      </c>
      <c r="N101" t="s">
        <v>21</v>
      </c>
      <c r="O101" t="s">
        <v>21</v>
      </c>
    </row>
    <row r="102" spans="1:15" x14ac:dyDescent="0.5">
      <c r="A102" t="s">
        <v>330</v>
      </c>
      <c r="B102" t="s">
        <v>174</v>
      </c>
      <c r="C102" t="s">
        <v>25</v>
      </c>
      <c r="D102" t="s">
        <v>23</v>
      </c>
      <c r="E102" t="s">
        <v>25</v>
      </c>
      <c r="F102" t="s">
        <v>30</v>
      </c>
      <c r="G102" t="s">
        <v>25</v>
      </c>
      <c r="H102" t="s">
        <v>23</v>
      </c>
      <c r="I102" t="s">
        <v>25</v>
      </c>
      <c r="J102" t="s">
        <v>25</v>
      </c>
      <c r="K102" s="6" t="s">
        <v>25</v>
      </c>
      <c r="L102" t="s">
        <v>23</v>
      </c>
      <c r="M102" t="s">
        <v>23</v>
      </c>
      <c r="N102" t="s">
        <v>21</v>
      </c>
      <c r="O102" t="s">
        <v>21</v>
      </c>
    </row>
    <row r="103" spans="1:15" x14ac:dyDescent="0.5">
      <c r="A103" t="s">
        <v>347</v>
      </c>
      <c r="B103" t="s">
        <v>174</v>
      </c>
      <c r="C103" t="s">
        <v>22</v>
      </c>
      <c r="D103" t="s">
        <v>31</v>
      </c>
      <c r="E103" t="s">
        <v>31</v>
      </c>
      <c r="F103" t="s">
        <v>23</v>
      </c>
      <c r="G103" t="s">
        <v>22</v>
      </c>
      <c r="H103" t="s">
        <v>22</v>
      </c>
      <c r="I103" t="s">
        <v>31</v>
      </c>
      <c r="J103" t="s">
        <v>23</v>
      </c>
      <c r="K103" s="6" t="s">
        <v>22</v>
      </c>
      <c r="L103" t="s">
        <v>31</v>
      </c>
      <c r="M103" t="s">
        <v>23</v>
      </c>
      <c r="N103" t="s">
        <v>21</v>
      </c>
      <c r="O103" t="s">
        <v>21</v>
      </c>
    </row>
    <row r="104" spans="1:15" x14ac:dyDescent="0.5">
      <c r="A104" t="s">
        <v>359</v>
      </c>
      <c r="B104" t="s">
        <v>174</v>
      </c>
      <c r="C104" t="s">
        <v>22</v>
      </c>
      <c r="D104" t="s">
        <v>24</v>
      </c>
      <c r="E104" t="s">
        <v>24</v>
      </c>
      <c r="F104" t="s">
        <v>23</v>
      </c>
      <c r="G104" t="s">
        <v>22</v>
      </c>
      <c r="H104" t="s">
        <v>22</v>
      </c>
      <c r="I104" t="s">
        <v>22</v>
      </c>
      <c r="J104" t="s">
        <v>22</v>
      </c>
      <c r="K104" s="6" t="s">
        <v>22</v>
      </c>
      <c r="L104" t="s">
        <v>24</v>
      </c>
      <c r="M104" t="s">
        <v>24</v>
      </c>
      <c r="N104" t="s">
        <v>21</v>
      </c>
      <c r="O104" t="s">
        <v>21</v>
      </c>
    </row>
    <row r="105" spans="1:15" x14ac:dyDescent="0.5">
      <c r="A105" t="s">
        <v>323</v>
      </c>
      <c r="B105" t="s">
        <v>174</v>
      </c>
      <c r="C105" t="s">
        <v>23</v>
      </c>
      <c r="D105" t="s">
        <v>31</v>
      </c>
      <c r="E105" t="s">
        <v>31</v>
      </c>
      <c r="F105" t="s">
        <v>25</v>
      </c>
      <c r="G105" t="s">
        <v>25</v>
      </c>
      <c r="H105" t="s">
        <v>23</v>
      </c>
      <c r="I105" t="s">
        <v>23</v>
      </c>
      <c r="J105" t="s">
        <v>31</v>
      </c>
      <c r="K105" s="6" t="s">
        <v>23</v>
      </c>
      <c r="L105" t="s">
        <v>23</v>
      </c>
      <c r="M105" t="s">
        <v>25</v>
      </c>
      <c r="N105" t="s">
        <v>21</v>
      </c>
      <c r="O105" t="s">
        <v>21</v>
      </c>
    </row>
  </sheetData>
  <pageMargins left="0.7" right="0.7" top="0.75" bottom="0.75" header="0.3" footer="0.3"/>
  <pageSetup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6"/>
  <sheetViews>
    <sheetView topLeftCell="L57" workbookViewId="0">
      <selection activeCell="L2" sqref="L2:L12"/>
    </sheetView>
  </sheetViews>
  <sheetFormatPr baseColWidth="10" defaultColWidth="11.41015625" defaultRowHeight="14.35" x14ac:dyDescent="0.5"/>
  <cols>
    <col min="1" max="1" width="19.87890625" bestFit="1" customWidth="1"/>
    <col min="2" max="2" width="5.1171875" customWidth="1"/>
    <col min="3" max="7" width="11.703125" customWidth="1"/>
    <col min="12" max="12" width="22.5859375" customWidth="1"/>
  </cols>
  <sheetData>
    <row r="1" spans="1:18" ht="23.45" customHeight="1" x14ac:dyDescent="0.5">
      <c r="A1" s="2"/>
      <c r="B1" s="2"/>
      <c r="C1" s="2"/>
      <c r="D1" s="2"/>
      <c r="E1" s="2"/>
      <c r="F1" s="2"/>
      <c r="G1" s="2"/>
      <c r="H1" s="2"/>
      <c r="L1" s="2" t="s">
        <v>180</v>
      </c>
      <c r="M1" s="2" t="s">
        <v>181</v>
      </c>
      <c r="N1" s="2" t="s">
        <v>173</v>
      </c>
      <c r="O1" s="2" t="s">
        <v>174</v>
      </c>
      <c r="P1" s="2" t="s">
        <v>30</v>
      </c>
      <c r="Q1" s="2" t="s">
        <v>182</v>
      </c>
      <c r="R1" s="2" t="s">
        <v>175</v>
      </c>
    </row>
    <row r="2" spans="1:18" ht="23.45" customHeight="1" x14ac:dyDescent="0.5">
      <c r="A2" s="4"/>
      <c r="B2" s="3"/>
      <c r="C2" s="3"/>
      <c r="D2" s="3"/>
      <c r="E2" s="3"/>
      <c r="F2" s="3"/>
      <c r="G2" s="3"/>
      <c r="H2" s="3"/>
      <c r="L2" s="4" t="s">
        <v>272</v>
      </c>
      <c r="M2" s="3" t="s">
        <v>27</v>
      </c>
      <c r="N2" s="3">
        <v>719</v>
      </c>
      <c r="O2" s="3">
        <v>73</v>
      </c>
      <c r="P2" s="3">
        <v>341</v>
      </c>
      <c r="Q2" s="3">
        <v>414</v>
      </c>
      <c r="R2" s="3">
        <v>202</v>
      </c>
    </row>
    <row r="3" spans="1:18" ht="23.45" customHeight="1" x14ac:dyDescent="0.5">
      <c r="A3" s="4"/>
      <c r="B3" s="3"/>
      <c r="C3" s="3"/>
      <c r="D3" s="3"/>
      <c r="E3" s="3"/>
      <c r="F3" s="3"/>
      <c r="G3" s="3"/>
      <c r="H3" s="3"/>
      <c r="L3" s="4" t="s">
        <v>273</v>
      </c>
      <c r="M3" s="3" t="s">
        <v>27</v>
      </c>
      <c r="N3" s="3">
        <v>707</v>
      </c>
      <c r="O3" s="3">
        <v>43</v>
      </c>
      <c r="P3" s="3">
        <v>143</v>
      </c>
      <c r="Q3" s="3">
        <v>186</v>
      </c>
      <c r="R3" s="3">
        <v>156</v>
      </c>
    </row>
    <row r="4" spans="1:18" ht="23.45" customHeight="1" x14ac:dyDescent="0.5">
      <c r="A4" s="4"/>
      <c r="B4" s="3"/>
      <c r="C4" s="3"/>
      <c r="D4" s="3"/>
      <c r="E4" s="3"/>
      <c r="F4" s="3"/>
      <c r="G4" s="3"/>
      <c r="H4" s="3"/>
      <c r="L4" s="4" t="s">
        <v>274</v>
      </c>
      <c r="M4" s="3" t="s">
        <v>68</v>
      </c>
      <c r="N4" s="3">
        <v>680</v>
      </c>
      <c r="O4" s="3">
        <v>128</v>
      </c>
      <c r="P4" s="3">
        <v>167</v>
      </c>
      <c r="Q4" s="3">
        <v>295</v>
      </c>
      <c r="R4" s="3">
        <v>1299</v>
      </c>
    </row>
    <row r="5" spans="1:18" ht="23.45" customHeight="1" x14ac:dyDescent="0.5">
      <c r="A5" s="4"/>
      <c r="B5" s="3"/>
      <c r="C5" s="3"/>
      <c r="D5" s="3"/>
      <c r="E5" s="3"/>
      <c r="F5" s="3"/>
      <c r="G5" s="3"/>
      <c r="H5" s="3"/>
      <c r="L5" s="4" t="s">
        <v>275</v>
      </c>
      <c r="M5" s="3" t="s">
        <v>27</v>
      </c>
      <c r="N5" s="3">
        <v>679</v>
      </c>
      <c r="O5" s="3">
        <v>70</v>
      </c>
      <c r="P5" s="3">
        <v>217</v>
      </c>
      <c r="Q5" s="3">
        <v>287</v>
      </c>
      <c r="R5" s="3">
        <v>531</v>
      </c>
    </row>
    <row r="6" spans="1:18" ht="23.45" customHeight="1" x14ac:dyDescent="0.5">
      <c r="A6" s="4"/>
      <c r="B6" s="3"/>
      <c r="C6" s="3"/>
      <c r="D6" s="3"/>
      <c r="E6" s="3"/>
      <c r="F6" s="3"/>
      <c r="G6" s="3"/>
      <c r="H6" s="3"/>
      <c r="L6" s="4" t="s">
        <v>276</v>
      </c>
      <c r="M6" s="3" t="s">
        <v>27</v>
      </c>
      <c r="N6" s="3">
        <v>672</v>
      </c>
      <c r="O6" s="3">
        <v>67</v>
      </c>
      <c r="P6" s="3">
        <v>213</v>
      </c>
      <c r="Q6" s="3">
        <v>280</v>
      </c>
      <c r="R6" s="3">
        <v>374</v>
      </c>
    </row>
    <row r="7" spans="1:18" ht="23.45" customHeight="1" x14ac:dyDescent="0.5">
      <c r="A7" s="4"/>
      <c r="B7" s="3"/>
      <c r="C7" s="3"/>
      <c r="D7" s="3"/>
      <c r="E7" s="3"/>
      <c r="F7" s="3"/>
      <c r="G7" s="3"/>
      <c r="H7" s="3"/>
      <c r="L7" s="4" t="s">
        <v>277</v>
      </c>
      <c r="M7" s="3" t="s">
        <v>24</v>
      </c>
      <c r="N7" s="3">
        <v>664</v>
      </c>
      <c r="O7" s="3">
        <v>203</v>
      </c>
      <c r="P7" s="3">
        <v>247</v>
      </c>
      <c r="Q7" s="3">
        <v>450</v>
      </c>
      <c r="R7" s="3">
        <v>234</v>
      </c>
    </row>
    <row r="8" spans="1:18" ht="23.45" customHeight="1" x14ac:dyDescent="0.5">
      <c r="A8" s="4"/>
      <c r="B8" s="3"/>
      <c r="C8" s="3"/>
      <c r="D8" s="3"/>
      <c r="E8" s="3"/>
      <c r="F8" s="3"/>
      <c r="G8" s="3"/>
      <c r="H8" s="3"/>
      <c r="L8" s="4" t="s">
        <v>278</v>
      </c>
      <c r="M8" s="3" t="s">
        <v>24</v>
      </c>
      <c r="N8" s="3">
        <v>654</v>
      </c>
      <c r="O8" s="3">
        <v>146</v>
      </c>
      <c r="P8" s="3">
        <v>208</v>
      </c>
      <c r="Q8" s="3">
        <v>354</v>
      </c>
      <c r="R8" s="3">
        <v>257</v>
      </c>
    </row>
    <row r="9" spans="1:18" ht="23.45" customHeight="1" x14ac:dyDescent="0.5">
      <c r="A9" s="4"/>
      <c r="B9" s="3"/>
      <c r="C9" s="3"/>
      <c r="D9" s="3"/>
      <c r="E9" s="3"/>
      <c r="F9" s="3"/>
      <c r="G9" s="3"/>
      <c r="H9" s="3"/>
      <c r="L9" s="4" t="s">
        <v>279</v>
      </c>
      <c r="M9" s="3" t="s">
        <v>27</v>
      </c>
      <c r="N9" s="3">
        <v>647</v>
      </c>
      <c r="O9" s="3">
        <v>58</v>
      </c>
      <c r="P9" s="3">
        <v>205</v>
      </c>
      <c r="Q9" s="3">
        <v>263</v>
      </c>
      <c r="R9" s="3">
        <v>388</v>
      </c>
    </row>
    <row r="10" spans="1:18" ht="23.45" customHeight="1" x14ac:dyDescent="0.5">
      <c r="A10" s="4"/>
      <c r="B10" s="3"/>
      <c r="C10" s="3"/>
      <c r="D10" s="3"/>
      <c r="E10" s="3"/>
      <c r="F10" s="3"/>
      <c r="G10" s="3"/>
      <c r="H10" s="3"/>
      <c r="L10" s="4" t="s">
        <v>280</v>
      </c>
      <c r="M10" s="3" t="s">
        <v>20</v>
      </c>
      <c r="N10" s="3">
        <v>625</v>
      </c>
      <c r="O10" s="3">
        <v>81</v>
      </c>
      <c r="P10" s="3">
        <v>93</v>
      </c>
      <c r="Q10" s="3">
        <v>174</v>
      </c>
      <c r="R10" s="3">
        <v>171</v>
      </c>
    </row>
    <row r="11" spans="1:18" ht="23.45" customHeight="1" x14ac:dyDescent="0.5">
      <c r="A11" s="4"/>
      <c r="B11" s="3"/>
      <c r="C11" s="3"/>
      <c r="D11" s="3"/>
      <c r="E11" s="3"/>
      <c r="F11" s="3"/>
      <c r="G11" s="3"/>
      <c r="H11" s="3"/>
      <c r="L11" s="4" t="s">
        <v>281</v>
      </c>
      <c r="M11" s="3" t="s">
        <v>20</v>
      </c>
      <c r="N11" s="3">
        <v>616</v>
      </c>
      <c r="O11" s="3">
        <v>239</v>
      </c>
      <c r="P11" s="3">
        <v>272</v>
      </c>
      <c r="Q11" s="3">
        <v>511</v>
      </c>
      <c r="R11" s="3">
        <v>258</v>
      </c>
    </row>
    <row r="12" spans="1:18" ht="23.45" customHeight="1" x14ac:dyDescent="0.5">
      <c r="A12" s="4"/>
      <c r="B12" s="3"/>
      <c r="C12" s="3"/>
      <c r="D12" s="3"/>
      <c r="E12" s="3"/>
      <c r="F12" s="3"/>
      <c r="G12" s="3"/>
      <c r="H12" s="3"/>
      <c r="L12" s="4" t="s">
        <v>282</v>
      </c>
      <c r="M12" s="3" t="s">
        <v>27</v>
      </c>
      <c r="N12" s="3">
        <v>612</v>
      </c>
      <c r="O12" s="3">
        <v>36</v>
      </c>
      <c r="P12" s="3">
        <v>123</v>
      </c>
      <c r="Q12" s="3">
        <v>159</v>
      </c>
      <c r="R12" s="3">
        <v>148</v>
      </c>
    </row>
    <row r="13" spans="1:18" ht="23.45" customHeight="1" x14ac:dyDescent="0.5">
      <c r="A13" s="4"/>
      <c r="B13" s="3"/>
      <c r="C13" s="3"/>
      <c r="D13" s="3"/>
      <c r="E13" s="3"/>
      <c r="F13" s="3"/>
      <c r="G13" s="3"/>
      <c r="H13" s="3"/>
      <c r="L13" s="4" t="s">
        <v>283</v>
      </c>
      <c r="M13" s="3" t="s">
        <v>27</v>
      </c>
      <c r="N13" s="3">
        <v>598</v>
      </c>
      <c r="O13" s="3">
        <v>79</v>
      </c>
      <c r="P13" s="3">
        <v>157</v>
      </c>
      <c r="Q13" s="3">
        <v>236</v>
      </c>
      <c r="R13" s="3">
        <v>399</v>
      </c>
    </row>
    <row r="14" spans="1:18" ht="23.45" customHeight="1" x14ac:dyDescent="0.5">
      <c r="A14" s="4"/>
      <c r="B14" s="3"/>
      <c r="C14" s="3"/>
      <c r="D14" s="3"/>
      <c r="E14" s="3"/>
      <c r="F14" s="3"/>
      <c r="G14" s="3"/>
      <c r="H14" s="3"/>
      <c r="L14" s="4" t="s">
        <v>284</v>
      </c>
      <c r="M14" s="3" t="s">
        <v>24</v>
      </c>
      <c r="N14" s="3">
        <v>597</v>
      </c>
      <c r="O14" s="3">
        <v>76</v>
      </c>
      <c r="P14" s="3">
        <v>160</v>
      </c>
      <c r="Q14" s="3">
        <v>236</v>
      </c>
      <c r="R14" s="3">
        <v>114</v>
      </c>
    </row>
    <row r="15" spans="1:18" ht="23.45" customHeight="1" x14ac:dyDescent="0.5">
      <c r="A15" s="4"/>
      <c r="B15" s="3"/>
      <c r="C15" s="3"/>
      <c r="D15" s="3"/>
      <c r="E15" s="3"/>
      <c r="F15" s="3"/>
      <c r="G15" s="3"/>
      <c r="H15" s="3"/>
      <c r="L15" s="4" t="s">
        <v>285</v>
      </c>
      <c r="M15" s="3" t="s">
        <v>20</v>
      </c>
      <c r="N15" s="3">
        <v>594</v>
      </c>
      <c r="O15" s="3">
        <v>130</v>
      </c>
      <c r="P15" s="3">
        <v>276</v>
      </c>
      <c r="Q15" s="3">
        <v>406</v>
      </c>
      <c r="R15" s="3">
        <v>116</v>
      </c>
    </row>
    <row r="16" spans="1:18" ht="23.45" customHeight="1" x14ac:dyDescent="0.5">
      <c r="A16" s="4"/>
      <c r="B16" s="3"/>
      <c r="C16" s="3"/>
      <c r="D16" s="3"/>
      <c r="E16" s="3"/>
      <c r="F16" s="3"/>
      <c r="G16" s="3"/>
      <c r="H16" s="3"/>
      <c r="L16" s="4" t="s">
        <v>286</v>
      </c>
      <c r="M16" s="3" t="s">
        <v>20</v>
      </c>
      <c r="N16" s="3">
        <v>590</v>
      </c>
      <c r="O16" s="3">
        <v>133</v>
      </c>
      <c r="P16" s="3">
        <v>139</v>
      </c>
      <c r="Q16" s="3">
        <v>272</v>
      </c>
      <c r="R16" s="3">
        <v>209</v>
      </c>
    </row>
    <row r="17" spans="1:18" ht="23.45" customHeight="1" x14ac:dyDescent="0.5">
      <c r="A17" s="4"/>
      <c r="B17" s="3"/>
      <c r="C17" s="3"/>
      <c r="D17" s="3"/>
      <c r="E17" s="3"/>
      <c r="F17" s="3"/>
      <c r="G17" s="3"/>
      <c r="H17" s="3"/>
      <c r="L17" s="4" t="s">
        <v>287</v>
      </c>
      <c r="M17" s="3" t="s">
        <v>27</v>
      </c>
      <c r="N17" s="3">
        <v>584</v>
      </c>
      <c r="O17" s="3">
        <v>43</v>
      </c>
      <c r="P17" s="3">
        <v>192</v>
      </c>
      <c r="Q17" s="3">
        <v>235</v>
      </c>
      <c r="R17" s="3">
        <v>78</v>
      </c>
    </row>
    <row r="18" spans="1:18" ht="23.45" customHeight="1" x14ac:dyDescent="0.5">
      <c r="A18" s="4"/>
      <c r="B18" s="3"/>
      <c r="C18" s="3"/>
      <c r="D18" s="3"/>
      <c r="E18" s="3"/>
      <c r="F18" s="3"/>
      <c r="G18" s="3"/>
      <c r="H18" s="3"/>
      <c r="L18" s="4" t="s">
        <v>288</v>
      </c>
      <c r="M18" s="3" t="s">
        <v>27</v>
      </c>
      <c r="N18" s="3">
        <v>577</v>
      </c>
      <c r="O18" s="3">
        <v>51</v>
      </c>
      <c r="P18" s="3">
        <v>182</v>
      </c>
      <c r="Q18" s="3">
        <v>233</v>
      </c>
      <c r="R18" s="3">
        <v>167</v>
      </c>
    </row>
    <row r="19" spans="1:18" ht="23.45" customHeight="1" x14ac:dyDescent="0.5">
      <c r="A19" s="4"/>
      <c r="B19" s="3"/>
      <c r="C19" s="3"/>
      <c r="D19" s="3"/>
      <c r="E19" s="3"/>
      <c r="F19" s="3"/>
      <c r="G19" s="3"/>
      <c r="H19" s="3"/>
      <c r="L19" s="4" t="s">
        <v>289</v>
      </c>
      <c r="M19" s="3" t="s">
        <v>24</v>
      </c>
      <c r="N19" s="3">
        <v>564</v>
      </c>
      <c r="O19" s="3">
        <v>82</v>
      </c>
      <c r="P19" s="3">
        <v>99</v>
      </c>
      <c r="Q19" s="3">
        <v>181</v>
      </c>
      <c r="R19" s="3">
        <v>336</v>
      </c>
    </row>
    <row r="20" spans="1:18" ht="23.45" customHeight="1" x14ac:dyDescent="0.5">
      <c r="A20" s="4"/>
      <c r="B20" s="3"/>
      <c r="C20" s="3"/>
      <c r="D20" s="3"/>
      <c r="E20" s="3"/>
      <c r="F20" s="3"/>
      <c r="G20" s="3"/>
      <c r="H20" s="3"/>
      <c r="L20" s="4" t="s">
        <v>290</v>
      </c>
      <c r="M20" s="3" t="s">
        <v>20</v>
      </c>
      <c r="N20" s="3">
        <v>559</v>
      </c>
      <c r="O20" s="3">
        <v>66</v>
      </c>
      <c r="P20" s="3">
        <v>99</v>
      </c>
      <c r="Q20" s="3">
        <v>165</v>
      </c>
      <c r="R20" s="3">
        <v>271</v>
      </c>
    </row>
    <row r="21" spans="1:18" ht="23.45" customHeight="1" x14ac:dyDescent="0.5">
      <c r="A21" s="4"/>
      <c r="B21" s="3"/>
      <c r="C21" s="3"/>
      <c r="D21" s="3"/>
      <c r="E21" s="3"/>
      <c r="F21" s="3"/>
      <c r="G21" s="3"/>
      <c r="H21" s="3"/>
      <c r="L21" s="4" t="s">
        <v>291</v>
      </c>
      <c r="M21" s="3" t="s">
        <v>27</v>
      </c>
      <c r="N21" s="3">
        <v>538</v>
      </c>
      <c r="O21" s="3">
        <v>87</v>
      </c>
      <c r="P21" s="3">
        <v>224</v>
      </c>
      <c r="Q21" s="3">
        <v>311</v>
      </c>
      <c r="R21" s="3">
        <v>187</v>
      </c>
    </row>
    <row r="22" spans="1:18" ht="23.45" customHeight="1" x14ac:dyDescent="0.5">
      <c r="A22" s="4"/>
      <c r="B22" s="3"/>
      <c r="C22" s="3"/>
      <c r="D22" s="3"/>
      <c r="E22" s="3"/>
      <c r="F22" s="3"/>
      <c r="G22" s="3"/>
      <c r="H22" s="3"/>
      <c r="L22" s="4" t="s">
        <v>292</v>
      </c>
      <c r="M22" s="3" t="s">
        <v>24</v>
      </c>
      <c r="N22" s="3">
        <v>537</v>
      </c>
      <c r="O22" s="3">
        <v>73</v>
      </c>
      <c r="P22" s="3">
        <v>92</v>
      </c>
      <c r="Q22" s="3">
        <v>165</v>
      </c>
      <c r="R22" s="3">
        <v>181</v>
      </c>
    </row>
    <row r="23" spans="1:18" ht="23.45" customHeight="1" x14ac:dyDescent="0.5">
      <c r="A23" s="4"/>
      <c r="B23" s="3"/>
      <c r="C23" s="3"/>
      <c r="D23" s="3"/>
      <c r="E23" s="3"/>
      <c r="F23" s="3"/>
      <c r="G23" s="3"/>
      <c r="H23" s="3"/>
      <c r="L23" s="4" t="s">
        <v>293</v>
      </c>
      <c r="M23" s="3" t="s">
        <v>27</v>
      </c>
      <c r="N23" s="3">
        <v>529</v>
      </c>
      <c r="O23" s="3">
        <v>55</v>
      </c>
      <c r="P23" s="3">
        <v>145</v>
      </c>
      <c r="Q23" s="3">
        <v>200</v>
      </c>
      <c r="R23" s="3">
        <v>292</v>
      </c>
    </row>
    <row r="24" spans="1:18" ht="23.45" customHeight="1" x14ac:dyDescent="0.5">
      <c r="A24" s="4"/>
      <c r="B24" s="3"/>
      <c r="C24" s="3"/>
      <c r="D24" s="3"/>
      <c r="E24" s="3"/>
      <c r="F24" s="3"/>
      <c r="G24" s="3"/>
      <c r="H24" s="3"/>
      <c r="L24" s="4" t="s">
        <v>294</v>
      </c>
      <c r="M24" s="3" t="s">
        <v>27</v>
      </c>
      <c r="N24" s="3">
        <v>522</v>
      </c>
      <c r="O24" s="3">
        <v>44</v>
      </c>
      <c r="P24" s="3">
        <v>121</v>
      </c>
      <c r="Q24" s="3">
        <v>165</v>
      </c>
      <c r="R24" s="3">
        <v>132</v>
      </c>
    </row>
    <row r="25" spans="1:18" ht="23.45" customHeight="1" x14ac:dyDescent="0.5">
      <c r="A25" s="4"/>
      <c r="B25" s="3"/>
      <c r="C25" s="3"/>
      <c r="D25" s="3"/>
      <c r="E25" s="3"/>
      <c r="F25" s="3"/>
      <c r="G25" s="3"/>
      <c r="H25" s="3"/>
      <c r="L25" s="4" t="s">
        <v>295</v>
      </c>
      <c r="M25" s="3" t="s">
        <v>24</v>
      </c>
      <c r="N25" s="3">
        <v>519</v>
      </c>
      <c r="O25" s="3">
        <v>82</v>
      </c>
      <c r="P25" s="3">
        <v>117</v>
      </c>
      <c r="Q25" s="3">
        <v>199</v>
      </c>
      <c r="R25" s="3">
        <v>296</v>
      </c>
    </row>
    <row r="26" spans="1:18" ht="23.45" customHeight="1" x14ac:dyDescent="0.5">
      <c r="A26" s="4"/>
      <c r="B26" s="3"/>
      <c r="C26" s="3"/>
      <c r="D26" s="3"/>
      <c r="E26" s="3"/>
      <c r="F26" s="3"/>
      <c r="G26" s="3"/>
      <c r="H26" s="3"/>
      <c r="L26" s="4" t="s">
        <v>296</v>
      </c>
      <c r="M26" s="3" t="s">
        <v>27</v>
      </c>
      <c r="N26" s="3">
        <v>504</v>
      </c>
      <c r="O26" s="3">
        <v>25</v>
      </c>
      <c r="P26" s="3">
        <v>99</v>
      </c>
      <c r="Q26" s="3">
        <v>124</v>
      </c>
      <c r="R26" s="3">
        <v>292</v>
      </c>
    </row>
    <row r="27" spans="1:18" ht="23.45" customHeight="1" x14ac:dyDescent="0.5">
      <c r="A27" s="4"/>
      <c r="B27" s="3"/>
      <c r="C27" s="3"/>
      <c r="D27" s="3"/>
      <c r="E27" s="3"/>
      <c r="F27" s="3"/>
      <c r="G27" s="3"/>
      <c r="H27" s="3"/>
      <c r="L27" s="4" t="s">
        <v>297</v>
      </c>
      <c r="M27" s="3" t="s">
        <v>20</v>
      </c>
      <c r="N27" s="3">
        <v>503</v>
      </c>
      <c r="O27" s="3">
        <v>83</v>
      </c>
      <c r="P27" s="3">
        <v>77</v>
      </c>
      <c r="Q27" s="3">
        <v>160</v>
      </c>
      <c r="R27" s="3">
        <v>124</v>
      </c>
    </row>
    <row r="28" spans="1:18" ht="23.45" customHeight="1" x14ac:dyDescent="0.5">
      <c r="A28" s="4"/>
      <c r="B28" s="3"/>
      <c r="C28" s="3"/>
      <c r="D28" s="3"/>
      <c r="E28" s="3"/>
      <c r="F28" s="3"/>
      <c r="G28" s="3"/>
      <c r="H28" s="3"/>
      <c r="L28" s="4" t="s">
        <v>298</v>
      </c>
      <c r="M28" s="3" t="s">
        <v>20</v>
      </c>
      <c r="N28" s="3">
        <v>484</v>
      </c>
      <c r="O28" s="3">
        <v>75</v>
      </c>
      <c r="P28" s="3">
        <v>72</v>
      </c>
      <c r="Q28" s="3">
        <v>147</v>
      </c>
      <c r="R28" s="3">
        <v>116</v>
      </c>
    </row>
    <row r="29" spans="1:18" ht="23.45" customHeight="1" x14ac:dyDescent="0.5">
      <c r="A29" s="4"/>
      <c r="B29" s="3"/>
      <c r="C29" s="3"/>
      <c r="D29" s="3"/>
      <c r="E29" s="3"/>
      <c r="F29" s="3"/>
      <c r="G29" s="3"/>
      <c r="H29" s="3"/>
      <c r="L29" s="4" t="s">
        <v>300</v>
      </c>
      <c r="M29" s="3" t="s">
        <v>27</v>
      </c>
      <c r="N29" s="3">
        <v>468</v>
      </c>
      <c r="O29" s="3">
        <v>22</v>
      </c>
      <c r="P29" s="3">
        <v>90</v>
      </c>
      <c r="Q29" s="3">
        <v>112</v>
      </c>
      <c r="R29" s="3">
        <v>174</v>
      </c>
    </row>
    <row r="30" spans="1:18" ht="23.45" customHeight="1" x14ac:dyDescent="0.5">
      <c r="A30" s="4"/>
      <c r="B30" s="3"/>
      <c r="C30" s="3"/>
      <c r="D30" s="3"/>
      <c r="E30" s="3"/>
      <c r="F30" s="3"/>
      <c r="G30" s="3"/>
      <c r="H30" s="3"/>
      <c r="L30" s="4" t="s">
        <v>301</v>
      </c>
      <c r="M30" s="3" t="s">
        <v>27</v>
      </c>
      <c r="N30" s="3">
        <v>466</v>
      </c>
      <c r="O30" s="3">
        <v>35</v>
      </c>
      <c r="P30" s="3">
        <v>122</v>
      </c>
      <c r="Q30" s="3">
        <v>157</v>
      </c>
      <c r="R30" s="3">
        <v>298</v>
      </c>
    </row>
    <row r="31" spans="1:18" ht="23.45" customHeight="1" x14ac:dyDescent="0.5">
      <c r="A31" s="4"/>
      <c r="B31" s="3"/>
      <c r="C31" s="3"/>
      <c r="D31" s="3"/>
      <c r="E31" s="3"/>
      <c r="F31" s="3"/>
      <c r="G31" s="3"/>
      <c r="H31" s="3"/>
      <c r="L31" s="4" t="s">
        <v>302</v>
      </c>
      <c r="M31" s="3" t="s">
        <v>27</v>
      </c>
      <c r="N31" s="3">
        <v>465</v>
      </c>
      <c r="O31" s="3">
        <v>57</v>
      </c>
      <c r="P31" s="3">
        <v>115</v>
      </c>
      <c r="Q31" s="3">
        <v>172</v>
      </c>
      <c r="R31" s="3">
        <v>251</v>
      </c>
    </row>
    <row r="32" spans="1:18" ht="23.45" customHeight="1" x14ac:dyDescent="0.5">
      <c r="A32" s="4"/>
      <c r="B32" s="3"/>
      <c r="C32" s="3"/>
      <c r="D32" s="3"/>
      <c r="E32" s="3"/>
      <c r="F32" s="3"/>
      <c r="G32" s="3"/>
      <c r="H32" s="3"/>
      <c r="L32" s="4" t="s">
        <v>303</v>
      </c>
      <c r="M32" s="3" t="s">
        <v>24</v>
      </c>
      <c r="N32" s="3">
        <v>459</v>
      </c>
      <c r="O32" s="3">
        <v>125</v>
      </c>
      <c r="P32" s="3">
        <v>111</v>
      </c>
      <c r="Q32" s="3">
        <v>236</v>
      </c>
      <c r="R32" s="3">
        <v>182</v>
      </c>
    </row>
    <row r="33" spans="1:18" ht="23.45" customHeight="1" x14ac:dyDescent="0.5">
      <c r="A33" s="4"/>
      <c r="B33" s="3"/>
      <c r="C33" s="3"/>
      <c r="D33" s="3"/>
      <c r="E33" s="3"/>
      <c r="F33" s="3"/>
      <c r="G33" s="3"/>
      <c r="H33" s="3"/>
      <c r="L33" s="4" t="s">
        <v>304</v>
      </c>
      <c r="M33" s="3" t="s">
        <v>68</v>
      </c>
      <c r="N33" s="3">
        <v>457</v>
      </c>
      <c r="O33" s="3">
        <v>122</v>
      </c>
      <c r="P33" s="3">
        <v>81</v>
      </c>
      <c r="Q33" s="3">
        <v>203</v>
      </c>
      <c r="R33" s="3">
        <v>387</v>
      </c>
    </row>
    <row r="34" spans="1:18" ht="23.45" customHeight="1" x14ac:dyDescent="0.5">
      <c r="A34" s="4"/>
      <c r="B34" s="3"/>
      <c r="C34" s="3"/>
      <c r="D34" s="3"/>
      <c r="E34" s="3"/>
      <c r="F34" s="3"/>
      <c r="G34" s="3"/>
      <c r="H34" s="3"/>
      <c r="L34" s="4" t="s">
        <v>305</v>
      </c>
      <c r="M34" s="3" t="s">
        <v>24</v>
      </c>
      <c r="N34" s="3">
        <v>448</v>
      </c>
      <c r="O34" s="3">
        <v>51</v>
      </c>
      <c r="P34" s="3">
        <v>44</v>
      </c>
      <c r="Q34" s="3">
        <v>95</v>
      </c>
      <c r="R34" s="3">
        <v>391</v>
      </c>
    </row>
    <row r="35" spans="1:18" ht="23.45" customHeight="1" x14ac:dyDescent="0.5">
      <c r="A35" s="4"/>
      <c r="B35" s="3"/>
      <c r="C35" s="3"/>
      <c r="D35" s="3"/>
      <c r="E35" s="3"/>
      <c r="F35" s="3"/>
      <c r="G35" s="3"/>
      <c r="H35" s="3"/>
      <c r="L35" s="4" t="s">
        <v>306</v>
      </c>
      <c r="M35" s="3" t="s">
        <v>68</v>
      </c>
      <c r="N35" s="3">
        <v>448</v>
      </c>
      <c r="O35" s="3">
        <v>90</v>
      </c>
      <c r="P35" s="3">
        <v>126</v>
      </c>
      <c r="Q35" s="3">
        <v>216</v>
      </c>
      <c r="R35" s="3">
        <v>90</v>
      </c>
    </row>
    <row r="36" spans="1:18" ht="23.45" customHeight="1" x14ac:dyDescent="0.5">
      <c r="A36" s="4"/>
      <c r="B36" s="3"/>
      <c r="C36" s="3"/>
      <c r="D36" s="3"/>
      <c r="E36" s="3"/>
      <c r="F36" s="3"/>
      <c r="G36" s="3"/>
      <c r="H36" s="3"/>
      <c r="L36" s="4" t="s">
        <v>307</v>
      </c>
      <c r="M36" s="3" t="s">
        <v>27</v>
      </c>
      <c r="N36" s="3">
        <v>445</v>
      </c>
      <c r="O36" s="3">
        <v>15</v>
      </c>
      <c r="P36" s="3">
        <v>116</v>
      </c>
      <c r="Q36" s="3">
        <v>131</v>
      </c>
      <c r="R36" s="3">
        <v>118</v>
      </c>
    </row>
    <row r="37" spans="1:18" ht="23.45" customHeight="1" x14ac:dyDescent="0.5">
      <c r="A37" s="4" t="s">
        <v>167</v>
      </c>
      <c r="B37" s="3" t="s">
        <v>174</v>
      </c>
      <c r="C37" s="3">
        <v>378</v>
      </c>
      <c r="D37" s="3">
        <v>0</v>
      </c>
      <c r="E37" s="3">
        <v>4</v>
      </c>
      <c r="F37" s="3">
        <v>4</v>
      </c>
      <c r="G37" s="3">
        <v>44</v>
      </c>
      <c r="H37" s="3" t="s">
        <v>183</v>
      </c>
      <c r="L37" s="4" t="s">
        <v>309</v>
      </c>
      <c r="M37" s="3" t="s">
        <v>27</v>
      </c>
      <c r="N37" s="3">
        <v>443</v>
      </c>
      <c r="O37" s="3">
        <v>17</v>
      </c>
      <c r="P37" s="3">
        <v>83</v>
      </c>
      <c r="Q37" s="3">
        <v>100</v>
      </c>
      <c r="R37" s="3">
        <v>221</v>
      </c>
    </row>
    <row r="38" spans="1:18" ht="23.45" customHeight="1" x14ac:dyDescent="0.5">
      <c r="A38" s="4"/>
      <c r="B38" s="3"/>
      <c r="C38" s="3"/>
      <c r="D38" s="3"/>
      <c r="E38" s="3"/>
      <c r="F38" s="3"/>
      <c r="G38" s="3"/>
      <c r="H38" s="3"/>
      <c r="L38" s="4" t="s">
        <v>310</v>
      </c>
      <c r="M38" s="3" t="s">
        <v>27</v>
      </c>
      <c r="N38" s="3">
        <v>442</v>
      </c>
      <c r="O38" s="3">
        <v>25</v>
      </c>
      <c r="P38" s="3">
        <v>99</v>
      </c>
      <c r="Q38" s="3">
        <v>124</v>
      </c>
      <c r="R38" s="3">
        <v>174</v>
      </c>
    </row>
    <row r="39" spans="1:18" ht="23.45" customHeight="1" x14ac:dyDescent="0.5">
      <c r="A39" s="4"/>
      <c r="B39" s="3"/>
      <c r="C39" s="3"/>
      <c r="D39" s="3"/>
      <c r="E39" s="3"/>
      <c r="F39" s="3"/>
      <c r="G39" s="3"/>
      <c r="H39" s="3"/>
      <c r="L39" s="4" t="s">
        <v>311</v>
      </c>
      <c r="M39" s="3" t="s">
        <v>24</v>
      </c>
      <c r="N39" s="3">
        <v>442</v>
      </c>
      <c r="O39" s="3">
        <v>74</v>
      </c>
      <c r="P39" s="3">
        <v>145</v>
      </c>
      <c r="Q39" s="3">
        <v>219</v>
      </c>
      <c r="R39" s="3">
        <v>160</v>
      </c>
    </row>
    <row r="40" spans="1:18" ht="23.45" customHeight="1" x14ac:dyDescent="0.5">
      <c r="A40" s="4"/>
      <c r="B40" s="3"/>
      <c r="C40" s="3"/>
      <c r="D40" s="3"/>
      <c r="E40" s="3"/>
      <c r="F40" s="3"/>
      <c r="G40" s="3"/>
      <c r="H40" s="3"/>
      <c r="L40" s="4" t="s">
        <v>313</v>
      </c>
      <c r="M40" s="3" t="s">
        <v>24</v>
      </c>
      <c r="N40" s="3">
        <v>422</v>
      </c>
      <c r="O40" s="3">
        <v>50</v>
      </c>
      <c r="P40" s="3">
        <v>85</v>
      </c>
      <c r="Q40" s="3">
        <v>135</v>
      </c>
      <c r="R40" s="3">
        <v>69</v>
      </c>
    </row>
    <row r="41" spans="1:18" ht="23.45" customHeight="1" x14ac:dyDescent="0.5">
      <c r="A41" s="4"/>
      <c r="B41" s="3"/>
      <c r="C41" s="3"/>
      <c r="D41" s="3"/>
      <c r="E41" s="3"/>
      <c r="F41" s="3"/>
      <c r="G41" s="3"/>
      <c r="H41" s="3"/>
      <c r="L41" s="4" t="s">
        <v>314</v>
      </c>
      <c r="M41" s="3" t="s">
        <v>24</v>
      </c>
      <c r="N41" s="3">
        <v>420</v>
      </c>
      <c r="O41" s="3">
        <v>73</v>
      </c>
      <c r="P41" s="3">
        <v>146</v>
      </c>
      <c r="Q41" s="3">
        <v>219</v>
      </c>
      <c r="R41" s="3">
        <v>107</v>
      </c>
    </row>
    <row r="42" spans="1:18" ht="23.45" customHeight="1" x14ac:dyDescent="0.5">
      <c r="A42" s="4"/>
      <c r="B42" s="3"/>
      <c r="C42" s="3"/>
      <c r="D42" s="3"/>
      <c r="E42" s="3"/>
      <c r="F42" s="3"/>
      <c r="G42" s="3"/>
      <c r="H42" s="3"/>
      <c r="L42" s="4" t="s">
        <v>315</v>
      </c>
      <c r="M42" s="3" t="s">
        <v>27</v>
      </c>
      <c r="N42" s="3">
        <v>416</v>
      </c>
      <c r="O42" s="3">
        <v>18</v>
      </c>
      <c r="P42" s="3">
        <v>66</v>
      </c>
      <c r="Q42" s="3">
        <v>84</v>
      </c>
      <c r="R42" s="3">
        <v>190</v>
      </c>
    </row>
    <row r="43" spans="1:18" ht="23.45" customHeight="1" x14ac:dyDescent="0.5">
      <c r="A43" s="4"/>
      <c r="B43" s="3"/>
      <c r="C43" s="3"/>
      <c r="D43" s="3"/>
      <c r="E43" s="3"/>
      <c r="F43" s="3"/>
      <c r="G43" s="3"/>
      <c r="H43" s="3"/>
      <c r="L43" s="4" t="s">
        <v>316</v>
      </c>
      <c r="M43" s="3" t="s">
        <v>27</v>
      </c>
      <c r="N43" s="3">
        <v>382</v>
      </c>
      <c r="O43" s="3">
        <v>23</v>
      </c>
      <c r="P43" s="3">
        <v>101</v>
      </c>
      <c r="Q43" s="3">
        <v>124</v>
      </c>
      <c r="R43" s="3">
        <v>200</v>
      </c>
    </row>
    <row r="44" spans="1:18" ht="23.45" customHeight="1" x14ac:dyDescent="0.5">
      <c r="A44" s="4"/>
      <c r="B44" s="3"/>
      <c r="C44" s="3"/>
      <c r="D44" s="3"/>
      <c r="E44" s="3"/>
      <c r="F44" s="3"/>
      <c r="G44" s="3"/>
      <c r="H44" s="3"/>
      <c r="L44" s="4" t="s">
        <v>317</v>
      </c>
      <c r="M44" s="3" t="s">
        <v>27</v>
      </c>
      <c r="N44" s="3">
        <v>379</v>
      </c>
      <c r="O44" s="3">
        <v>39</v>
      </c>
      <c r="P44" s="3">
        <v>152</v>
      </c>
      <c r="Q44" s="3">
        <v>191</v>
      </c>
      <c r="R44" s="3">
        <v>108</v>
      </c>
    </row>
    <row r="45" spans="1:18" ht="23.45" customHeight="1" x14ac:dyDescent="0.5">
      <c r="A45" s="4"/>
      <c r="B45" s="3"/>
      <c r="C45" s="3"/>
      <c r="D45" s="3"/>
      <c r="E45" s="3"/>
      <c r="F45" s="3"/>
      <c r="G45" s="3"/>
      <c r="H45" s="3"/>
      <c r="L45" s="4" t="s">
        <v>318</v>
      </c>
      <c r="M45" s="3" t="s">
        <v>24</v>
      </c>
      <c r="N45" s="3">
        <v>360</v>
      </c>
      <c r="O45" s="3">
        <v>53</v>
      </c>
      <c r="P45" s="3">
        <v>95</v>
      </c>
      <c r="Q45" s="3">
        <v>148</v>
      </c>
      <c r="R45" s="3">
        <v>99</v>
      </c>
    </row>
    <row r="46" spans="1:18" ht="23.45" customHeight="1" x14ac:dyDescent="0.5">
      <c r="A46" s="4"/>
      <c r="B46" s="3"/>
      <c r="C46" s="3"/>
      <c r="D46" s="3"/>
      <c r="E46" s="3"/>
      <c r="F46" s="3"/>
      <c r="G46" s="3"/>
      <c r="H46" s="3"/>
      <c r="L46" s="4" t="s">
        <v>319</v>
      </c>
      <c r="M46" s="3" t="s">
        <v>24</v>
      </c>
      <c r="N46" s="3">
        <v>355</v>
      </c>
      <c r="O46" s="3">
        <v>50</v>
      </c>
      <c r="P46" s="3">
        <v>73</v>
      </c>
      <c r="Q46" s="3">
        <v>123</v>
      </c>
      <c r="R46" s="3">
        <v>141</v>
      </c>
    </row>
    <row r="47" spans="1:18" ht="23.45" customHeight="1" x14ac:dyDescent="0.5">
      <c r="A47" s="4"/>
      <c r="B47" s="3"/>
      <c r="C47" s="3"/>
      <c r="D47" s="3"/>
      <c r="E47" s="3"/>
      <c r="F47" s="3"/>
      <c r="G47" s="3"/>
      <c r="H47" s="3"/>
      <c r="L47" s="4" t="s">
        <v>320</v>
      </c>
      <c r="M47" s="3" t="s">
        <v>68</v>
      </c>
      <c r="N47" s="3">
        <v>350</v>
      </c>
      <c r="O47" s="3">
        <v>62</v>
      </c>
      <c r="P47" s="3">
        <v>74</v>
      </c>
      <c r="Q47" s="3">
        <v>136</v>
      </c>
      <c r="R47" s="3">
        <v>142</v>
      </c>
    </row>
    <row r="48" spans="1:18" ht="23.45" customHeight="1" x14ac:dyDescent="0.5">
      <c r="A48" s="4"/>
      <c r="B48" s="3"/>
      <c r="C48" s="3"/>
      <c r="D48" s="3"/>
      <c r="E48" s="3"/>
      <c r="F48" s="3"/>
      <c r="G48" s="3"/>
      <c r="H48" s="3"/>
      <c r="L48" s="4" t="s">
        <v>321</v>
      </c>
      <c r="M48" s="3" t="s">
        <v>20</v>
      </c>
      <c r="N48" s="3">
        <v>336</v>
      </c>
      <c r="O48" s="3">
        <v>33</v>
      </c>
      <c r="P48" s="3">
        <v>47</v>
      </c>
      <c r="Q48" s="3">
        <v>80</v>
      </c>
      <c r="R48" s="3">
        <v>229</v>
      </c>
    </row>
    <row r="49" spans="1:18" ht="23.45" customHeight="1" x14ac:dyDescent="0.5">
      <c r="A49" s="4"/>
      <c r="B49" s="3"/>
      <c r="C49" s="3"/>
      <c r="D49" s="3"/>
      <c r="E49" s="3"/>
      <c r="F49" s="3"/>
      <c r="G49" s="3"/>
      <c r="H49" s="3"/>
      <c r="L49" s="4" t="s">
        <v>322</v>
      </c>
      <c r="M49" s="3" t="s">
        <v>24</v>
      </c>
      <c r="N49" s="3">
        <v>322</v>
      </c>
      <c r="O49" s="3">
        <v>49</v>
      </c>
      <c r="P49" s="3">
        <v>43</v>
      </c>
      <c r="Q49" s="3">
        <v>92</v>
      </c>
      <c r="R49" s="3">
        <v>87</v>
      </c>
    </row>
    <row r="50" spans="1:18" ht="23.45" customHeight="1" x14ac:dyDescent="0.5">
      <c r="A50" s="4"/>
      <c r="B50" s="3"/>
      <c r="C50" s="3"/>
      <c r="D50" s="3"/>
      <c r="E50" s="3"/>
      <c r="F50" s="3"/>
      <c r="G50" s="3"/>
      <c r="H50" s="3"/>
      <c r="L50" s="4" t="s">
        <v>324</v>
      </c>
      <c r="M50" s="3" t="s">
        <v>24</v>
      </c>
      <c r="N50" s="3">
        <v>268</v>
      </c>
      <c r="O50" s="3">
        <v>35</v>
      </c>
      <c r="P50" s="3">
        <v>63</v>
      </c>
      <c r="Q50" s="3">
        <v>98</v>
      </c>
      <c r="R50" s="3">
        <v>96</v>
      </c>
    </row>
    <row r="51" spans="1:18" ht="23.45" customHeight="1" x14ac:dyDescent="0.5">
      <c r="A51" s="4"/>
      <c r="B51" s="3"/>
      <c r="C51" s="3"/>
      <c r="D51" s="3"/>
      <c r="E51" s="3"/>
      <c r="F51" s="3"/>
      <c r="G51" s="3"/>
      <c r="H51" s="3"/>
      <c r="L51" s="4" t="s">
        <v>325</v>
      </c>
      <c r="M51" s="3" t="s">
        <v>24</v>
      </c>
      <c r="N51" s="3">
        <v>249</v>
      </c>
      <c r="O51" s="3">
        <v>26</v>
      </c>
      <c r="P51" s="3">
        <v>50</v>
      </c>
      <c r="Q51" s="3">
        <v>76</v>
      </c>
      <c r="R51" s="3">
        <v>36</v>
      </c>
    </row>
    <row r="52" spans="1:18" ht="23.45" customHeight="1" x14ac:dyDescent="0.5">
      <c r="A52" s="4"/>
      <c r="B52" s="3"/>
      <c r="C52" s="3"/>
      <c r="D52" s="3"/>
      <c r="E52" s="3"/>
      <c r="F52" s="3"/>
      <c r="G52" s="3"/>
      <c r="H52" s="3"/>
      <c r="L52" s="4" t="s">
        <v>326</v>
      </c>
      <c r="M52" s="3" t="s">
        <v>27</v>
      </c>
      <c r="N52" s="3">
        <v>242</v>
      </c>
      <c r="O52" s="3">
        <v>13</v>
      </c>
      <c r="P52" s="3">
        <v>37</v>
      </c>
      <c r="Q52" s="3">
        <v>50</v>
      </c>
      <c r="R52" s="3">
        <v>157</v>
      </c>
    </row>
    <row r="53" spans="1:18" ht="23.45" customHeight="1" x14ac:dyDescent="0.5">
      <c r="A53" s="4"/>
      <c r="B53" s="3"/>
      <c r="C53" s="3"/>
      <c r="D53" s="3"/>
      <c r="E53" s="3"/>
      <c r="F53" s="3"/>
      <c r="G53" s="3"/>
      <c r="H53" s="3"/>
      <c r="L53" s="4" t="s">
        <v>327</v>
      </c>
      <c r="M53" s="3" t="s">
        <v>20</v>
      </c>
      <c r="N53" s="3">
        <v>231</v>
      </c>
      <c r="O53" s="3">
        <v>22</v>
      </c>
      <c r="P53" s="3">
        <v>43</v>
      </c>
      <c r="Q53" s="3">
        <v>65</v>
      </c>
      <c r="R53" s="3">
        <v>87</v>
      </c>
    </row>
    <row r="54" spans="1:18" ht="23.45" customHeight="1" x14ac:dyDescent="0.5">
      <c r="A54" s="4"/>
      <c r="B54" s="3"/>
      <c r="C54" s="3"/>
      <c r="D54" s="3"/>
      <c r="E54" s="3"/>
      <c r="F54" s="3"/>
      <c r="G54" s="3"/>
      <c r="H54" s="3"/>
      <c r="L54" s="4" t="s">
        <v>328</v>
      </c>
      <c r="M54" s="3" t="s">
        <v>27</v>
      </c>
      <c r="N54" s="3">
        <v>221</v>
      </c>
      <c r="O54" s="3">
        <v>8</v>
      </c>
      <c r="P54" s="3">
        <v>46</v>
      </c>
      <c r="Q54" s="3">
        <v>54</v>
      </c>
      <c r="R54" s="3">
        <v>91</v>
      </c>
    </row>
    <row r="55" spans="1:18" ht="23.45" customHeight="1" x14ac:dyDescent="0.5">
      <c r="A55" s="4"/>
      <c r="B55" s="3"/>
      <c r="C55" s="3"/>
      <c r="D55" s="3"/>
      <c r="E55" s="3"/>
      <c r="F55" s="3"/>
      <c r="G55" s="3"/>
      <c r="H55" s="3"/>
      <c r="L55" s="4" t="s">
        <v>331</v>
      </c>
      <c r="M55" s="3" t="s">
        <v>20</v>
      </c>
      <c r="N55" s="3">
        <v>187</v>
      </c>
      <c r="O55" s="3">
        <v>16</v>
      </c>
      <c r="P55" s="3">
        <v>43</v>
      </c>
      <c r="Q55" s="3">
        <v>59</v>
      </c>
      <c r="R55" s="3">
        <v>53</v>
      </c>
    </row>
    <row r="56" spans="1:18" ht="23.45" customHeight="1" x14ac:dyDescent="0.5">
      <c r="A56" s="4"/>
      <c r="B56" s="3"/>
      <c r="C56" s="3"/>
      <c r="D56" s="3"/>
      <c r="E56" s="3"/>
      <c r="F56" s="3"/>
      <c r="G56" s="3"/>
      <c r="H56" s="3"/>
      <c r="L56" s="4" t="s">
        <v>332</v>
      </c>
      <c r="M56" s="3" t="s">
        <v>27</v>
      </c>
      <c r="N56" s="3">
        <v>186</v>
      </c>
      <c r="O56" s="3">
        <v>8</v>
      </c>
      <c r="P56" s="3">
        <v>26</v>
      </c>
      <c r="Q56" s="3">
        <v>34</v>
      </c>
      <c r="R56" s="3">
        <v>104</v>
      </c>
    </row>
    <row r="57" spans="1:18" ht="23.45" customHeight="1" x14ac:dyDescent="0.5">
      <c r="A57" s="4"/>
      <c r="B57" s="3"/>
      <c r="C57" s="3"/>
      <c r="D57" s="3"/>
      <c r="E57" s="3"/>
      <c r="F57" s="3"/>
      <c r="G57" s="3"/>
      <c r="H57" s="3"/>
      <c r="L57" s="4" t="s">
        <v>333</v>
      </c>
      <c r="M57" s="3" t="s">
        <v>24</v>
      </c>
      <c r="N57" s="3">
        <v>169</v>
      </c>
      <c r="O57" s="3">
        <v>12</v>
      </c>
      <c r="P57" s="3">
        <v>18</v>
      </c>
      <c r="Q57" s="3">
        <v>30</v>
      </c>
      <c r="R57" s="3">
        <v>73</v>
      </c>
    </row>
    <row r="58" spans="1:18" ht="23.45" customHeight="1" x14ac:dyDescent="0.5">
      <c r="A58" s="4"/>
      <c r="B58" s="3"/>
      <c r="C58" s="3"/>
      <c r="D58" s="3"/>
      <c r="E58" s="3"/>
      <c r="F58" s="3"/>
      <c r="G58" s="3"/>
      <c r="H58" s="3"/>
      <c r="L58" s="4" t="s">
        <v>334</v>
      </c>
      <c r="M58" s="3" t="s">
        <v>27</v>
      </c>
      <c r="N58" s="3">
        <v>155</v>
      </c>
      <c r="O58" s="3">
        <v>7</v>
      </c>
      <c r="P58" s="3">
        <v>31</v>
      </c>
      <c r="Q58" s="3">
        <v>38</v>
      </c>
      <c r="R58" s="3">
        <v>28</v>
      </c>
    </row>
    <row r="59" spans="1:18" ht="23.45" customHeight="1" x14ac:dyDescent="0.5">
      <c r="A59" s="4" t="s">
        <v>168</v>
      </c>
      <c r="B59" s="3" t="s">
        <v>174</v>
      </c>
      <c r="C59" s="3">
        <v>162</v>
      </c>
      <c r="D59" s="3">
        <v>0</v>
      </c>
      <c r="E59" s="3">
        <v>2</v>
      </c>
      <c r="F59" s="3">
        <v>2</v>
      </c>
      <c r="G59" s="3">
        <v>20</v>
      </c>
      <c r="H59" s="3" t="s">
        <v>183</v>
      </c>
      <c r="L59" s="4" t="s">
        <v>335</v>
      </c>
      <c r="M59" s="3" t="s">
        <v>24</v>
      </c>
      <c r="N59" s="3">
        <v>153</v>
      </c>
      <c r="O59" s="3">
        <v>11</v>
      </c>
      <c r="P59" s="3">
        <v>13</v>
      </c>
      <c r="Q59" s="3">
        <v>24</v>
      </c>
      <c r="R59" s="3">
        <v>61</v>
      </c>
    </row>
    <row r="60" spans="1:18" ht="23.45" customHeight="1" x14ac:dyDescent="0.5">
      <c r="A60" s="4"/>
      <c r="B60" s="3"/>
      <c r="C60" s="3"/>
      <c r="D60" s="3"/>
      <c r="E60" s="3"/>
      <c r="F60" s="3"/>
      <c r="G60" s="3"/>
      <c r="H60" s="3"/>
      <c r="L60" s="4" t="s">
        <v>336</v>
      </c>
      <c r="M60" s="3" t="s">
        <v>27</v>
      </c>
      <c r="N60" s="3">
        <v>145</v>
      </c>
      <c r="O60" s="3">
        <v>4</v>
      </c>
      <c r="P60" s="3">
        <v>20</v>
      </c>
      <c r="Q60" s="3">
        <v>24</v>
      </c>
      <c r="R60" s="3">
        <v>33</v>
      </c>
    </row>
    <row r="61" spans="1:18" ht="23.45" customHeight="1" x14ac:dyDescent="0.5">
      <c r="A61" s="4"/>
      <c r="B61" s="3"/>
      <c r="C61" s="3"/>
      <c r="D61" s="3"/>
      <c r="E61" s="3"/>
      <c r="F61" s="3"/>
      <c r="G61" s="3"/>
      <c r="H61" s="3"/>
      <c r="L61" s="4" t="s">
        <v>337</v>
      </c>
      <c r="M61" s="3" t="s">
        <v>27</v>
      </c>
      <c r="N61" s="3">
        <v>141</v>
      </c>
      <c r="O61" s="3">
        <v>4</v>
      </c>
      <c r="P61" s="3">
        <v>21</v>
      </c>
      <c r="Q61" s="3">
        <v>25</v>
      </c>
      <c r="R61" s="3">
        <v>51</v>
      </c>
    </row>
    <row r="62" spans="1:18" ht="23.45" customHeight="1" x14ac:dyDescent="0.5">
      <c r="A62" s="4"/>
      <c r="B62" s="3"/>
      <c r="C62" s="3"/>
      <c r="D62" s="3"/>
      <c r="E62" s="3"/>
      <c r="F62" s="3"/>
      <c r="G62" s="3"/>
      <c r="H62" s="3"/>
      <c r="L62" s="4" t="s">
        <v>338</v>
      </c>
      <c r="M62" s="3" t="s">
        <v>20</v>
      </c>
      <c r="N62" s="3">
        <v>134</v>
      </c>
      <c r="O62" s="3">
        <v>14</v>
      </c>
      <c r="P62" s="3">
        <v>27</v>
      </c>
      <c r="Q62" s="3">
        <v>41</v>
      </c>
      <c r="R62" s="3">
        <v>58</v>
      </c>
    </row>
    <row r="63" spans="1:18" ht="23.45" customHeight="1" x14ac:dyDescent="0.5">
      <c r="A63" s="4"/>
      <c r="B63" s="3"/>
      <c r="C63" s="3"/>
      <c r="D63" s="3"/>
      <c r="E63" s="3"/>
      <c r="F63" s="3"/>
      <c r="G63" s="3"/>
      <c r="H63" s="3"/>
      <c r="L63" s="4" t="s">
        <v>339</v>
      </c>
      <c r="M63" s="3" t="s">
        <v>20</v>
      </c>
      <c r="N63" s="3">
        <v>132</v>
      </c>
      <c r="O63" s="3">
        <v>17</v>
      </c>
      <c r="P63" s="3">
        <v>27</v>
      </c>
      <c r="Q63" s="3">
        <v>44</v>
      </c>
      <c r="R63" s="3">
        <v>34</v>
      </c>
    </row>
    <row r="64" spans="1:18" ht="23.45" customHeight="1" x14ac:dyDescent="0.5">
      <c r="A64" s="4"/>
      <c r="B64" s="3"/>
      <c r="C64" s="3"/>
      <c r="D64" s="3"/>
      <c r="E64" s="3"/>
      <c r="F64" s="3"/>
      <c r="G64" s="3"/>
      <c r="H64" s="3"/>
      <c r="L64" s="4" t="s">
        <v>340</v>
      </c>
      <c r="M64" s="3" t="s">
        <v>68</v>
      </c>
      <c r="N64" s="3">
        <v>124</v>
      </c>
      <c r="O64" s="3">
        <v>20</v>
      </c>
      <c r="P64" s="3">
        <v>21</v>
      </c>
      <c r="Q64" s="3">
        <v>41</v>
      </c>
      <c r="R64" s="3">
        <v>24</v>
      </c>
    </row>
    <row r="65" spans="1:18" ht="23.45" customHeight="1" x14ac:dyDescent="0.5">
      <c r="A65" s="4"/>
      <c r="B65" s="3"/>
      <c r="C65" s="3"/>
      <c r="D65" s="3"/>
      <c r="E65" s="3"/>
      <c r="F65" s="3"/>
      <c r="G65" s="3"/>
      <c r="H65" s="3"/>
      <c r="L65" s="4" t="s">
        <v>341</v>
      </c>
      <c r="M65" s="3" t="s">
        <v>20</v>
      </c>
      <c r="N65" s="3">
        <v>115</v>
      </c>
      <c r="O65" s="3">
        <v>11</v>
      </c>
      <c r="P65" s="3">
        <v>8</v>
      </c>
      <c r="Q65" s="3">
        <v>19</v>
      </c>
      <c r="R65" s="3">
        <v>55</v>
      </c>
    </row>
    <row r="66" spans="1:18" ht="23.45" customHeight="1" x14ac:dyDescent="0.5">
      <c r="A66" s="4"/>
      <c r="B66" s="3"/>
      <c r="C66" s="3"/>
      <c r="D66" s="3"/>
      <c r="E66" s="3"/>
      <c r="F66" s="3"/>
      <c r="G66" s="3"/>
      <c r="H66" s="3"/>
      <c r="L66" s="4" t="s">
        <v>342</v>
      </c>
      <c r="M66" s="3" t="s">
        <v>27</v>
      </c>
      <c r="N66" s="3">
        <v>103</v>
      </c>
      <c r="O66" s="3">
        <v>3</v>
      </c>
      <c r="P66" s="3">
        <v>20</v>
      </c>
      <c r="Q66" s="3">
        <v>23</v>
      </c>
      <c r="R66" s="3">
        <v>112</v>
      </c>
    </row>
    <row r="67" spans="1:18" ht="23.45" customHeight="1" x14ac:dyDescent="0.5">
      <c r="A67" s="4"/>
      <c r="B67" s="3"/>
      <c r="C67" s="3"/>
      <c r="D67" s="3"/>
      <c r="E67" s="3"/>
      <c r="F67" s="3"/>
      <c r="G67" s="3"/>
      <c r="H67" s="3"/>
      <c r="L67" s="4" t="s">
        <v>343</v>
      </c>
      <c r="M67" s="3" t="s">
        <v>24</v>
      </c>
      <c r="N67" s="3">
        <v>101</v>
      </c>
      <c r="O67" s="3">
        <v>10</v>
      </c>
      <c r="P67" s="3">
        <v>21</v>
      </c>
      <c r="Q67" s="3">
        <v>31</v>
      </c>
      <c r="R67" s="3">
        <v>78</v>
      </c>
    </row>
    <row r="68" spans="1:18" ht="23.45" customHeight="1" x14ac:dyDescent="0.5">
      <c r="A68" s="4"/>
      <c r="B68" s="3"/>
      <c r="C68" s="3"/>
      <c r="D68" s="3"/>
      <c r="E68" s="3"/>
      <c r="F68" s="3"/>
      <c r="G68" s="3"/>
      <c r="H68" s="3"/>
      <c r="L68" s="4" t="s">
        <v>344</v>
      </c>
      <c r="M68" s="3" t="s">
        <v>20</v>
      </c>
      <c r="N68" s="3">
        <v>97</v>
      </c>
      <c r="O68" s="3">
        <v>17</v>
      </c>
      <c r="P68" s="3">
        <v>37</v>
      </c>
      <c r="Q68" s="3">
        <v>54</v>
      </c>
      <c r="R68" s="3">
        <v>14</v>
      </c>
    </row>
    <row r="69" spans="1:18" ht="23.45" customHeight="1" x14ac:dyDescent="0.5">
      <c r="A69" s="4" t="s">
        <v>169</v>
      </c>
      <c r="B69" s="3" t="s">
        <v>174</v>
      </c>
      <c r="C69" s="3">
        <v>106</v>
      </c>
      <c r="D69" s="3">
        <v>0</v>
      </c>
      <c r="E69" s="3">
        <v>1</v>
      </c>
      <c r="F69" s="3">
        <v>1</v>
      </c>
      <c r="G69" s="3">
        <v>0</v>
      </c>
      <c r="H69" s="3" t="s">
        <v>183</v>
      </c>
      <c r="L69" s="4" t="s">
        <v>345</v>
      </c>
      <c r="M69" s="3" t="s">
        <v>24</v>
      </c>
      <c r="N69" s="3">
        <v>92</v>
      </c>
      <c r="O69" s="3">
        <v>6</v>
      </c>
      <c r="P69" s="3">
        <v>5</v>
      </c>
      <c r="Q69" s="3">
        <v>11</v>
      </c>
      <c r="R69" s="3">
        <v>41</v>
      </c>
    </row>
    <row r="70" spans="1:18" ht="23.45" customHeight="1" x14ac:dyDescent="0.5">
      <c r="A70" s="4"/>
      <c r="B70" s="3"/>
      <c r="C70" s="3"/>
      <c r="D70" s="3"/>
      <c r="E70" s="3"/>
      <c r="F70" s="3"/>
      <c r="G70" s="3"/>
      <c r="H70" s="3"/>
      <c r="L70" s="4" t="s">
        <v>346</v>
      </c>
      <c r="M70" s="3" t="s">
        <v>24</v>
      </c>
      <c r="N70" s="3">
        <v>91</v>
      </c>
      <c r="O70" s="3">
        <v>12</v>
      </c>
      <c r="P70" s="3">
        <v>13</v>
      </c>
      <c r="Q70" s="3">
        <v>25</v>
      </c>
      <c r="R70" s="3">
        <v>58</v>
      </c>
    </row>
    <row r="71" spans="1:18" ht="23.45" customHeight="1" x14ac:dyDescent="0.5">
      <c r="A71" s="4"/>
      <c r="B71" s="3"/>
      <c r="C71" s="3"/>
      <c r="D71" s="3"/>
      <c r="E71" s="3"/>
      <c r="F71" s="3"/>
      <c r="G71" s="3"/>
      <c r="H71" s="3"/>
      <c r="L71" s="4" t="s">
        <v>349</v>
      </c>
      <c r="M71" s="3" t="s">
        <v>24</v>
      </c>
      <c r="N71" s="3">
        <v>80</v>
      </c>
      <c r="O71" s="3">
        <v>8</v>
      </c>
      <c r="P71" s="3">
        <v>11</v>
      </c>
      <c r="Q71" s="3">
        <v>19</v>
      </c>
      <c r="R71" s="3">
        <v>24</v>
      </c>
    </row>
    <row r="72" spans="1:18" ht="23.45" customHeight="1" x14ac:dyDescent="0.5">
      <c r="A72" s="4"/>
      <c r="B72" s="3"/>
      <c r="C72" s="3"/>
      <c r="D72" s="3"/>
      <c r="E72" s="3"/>
      <c r="F72" s="3"/>
      <c r="G72" s="3"/>
      <c r="H72" s="3"/>
      <c r="L72" s="4" t="s">
        <v>350</v>
      </c>
      <c r="M72" s="3" t="s">
        <v>24</v>
      </c>
      <c r="N72" s="3">
        <v>76</v>
      </c>
      <c r="O72" s="3">
        <v>5</v>
      </c>
      <c r="P72" s="3">
        <v>14</v>
      </c>
      <c r="Q72" s="3">
        <v>19</v>
      </c>
      <c r="R72" s="3">
        <v>24</v>
      </c>
    </row>
    <row r="73" spans="1:18" ht="23.45" customHeight="1" x14ac:dyDescent="0.5">
      <c r="A73" s="4"/>
      <c r="B73" s="3"/>
      <c r="C73" s="3"/>
      <c r="D73" s="3"/>
      <c r="E73" s="3"/>
      <c r="F73" s="3"/>
      <c r="G73" s="3"/>
      <c r="H73" s="3"/>
      <c r="L73" s="4" t="s">
        <v>351</v>
      </c>
      <c r="M73" s="3" t="s">
        <v>27</v>
      </c>
      <c r="N73" s="3">
        <v>70</v>
      </c>
      <c r="O73" s="3">
        <v>5</v>
      </c>
      <c r="P73" s="3">
        <v>13</v>
      </c>
      <c r="Q73" s="3">
        <v>18</v>
      </c>
      <c r="R73" s="3">
        <v>22</v>
      </c>
    </row>
    <row r="74" spans="1:18" ht="23.45" customHeight="1" x14ac:dyDescent="0.5">
      <c r="A74" s="4"/>
      <c r="B74" s="3"/>
      <c r="C74" s="3"/>
      <c r="D74" s="3"/>
      <c r="E74" s="3"/>
      <c r="F74" s="3"/>
      <c r="G74" s="3"/>
      <c r="H74" s="3"/>
      <c r="L74" s="4" t="s">
        <v>353</v>
      </c>
      <c r="M74" s="3" t="s">
        <v>20</v>
      </c>
      <c r="N74" s="3">
        <v>55</v>
      </c>
      <c r="O74" s="3">
        <v>2</v>
      </c>
      <c r="P74" s="3">
        <v>5</v>
      </c>
      <c r="Q74" s="3">
        <v>7</v>
      </c>
      <c r="R74" s="3">
        <v>10</v>
      </c>
    </row>
    <row r="75" spans="1:18" ht="23.45" customHeight="1" x14ac:dyDescent="0.5">
      <c r="A75" s="4"/>
      <c r="B75" s="3"/>
      <c r="C75" s="3"/>
      <c r="D75" s="3"/>
      <c r="E75" s="3"/>
      <c r="F75" s="3"/>
      <c r="G75" s="3"/>
      <c r="H75" s="3"/>
      <c r="L75" s="4" t="s">
        <v>354</v>
      </c>
      <c r="M75" s="3" t="s">
        <v>27</v>
      </c>
      <c r="N75" s="3">
        <v>49</v>
      </c>
      <c r="O75" s="3">
        <v>2</v>
      </c>
      <c r="P75" s="3">
        <v>2</v>
      </c>
      <c r="Q75" s="3">
        <v>4</v>
      </c>
      <c r="R75" s="3">
        <v>42</v>
      </c>
    </row>
    <row r="76" spans="1:18" ht="23.45" customHeight="1" x14ac:dyDescent="0.5">
      <c r="A76" s="4"/>
      <c r="B76" s="3"/>
      <c r="C76" s="3"/>
      <c r="D76" s="3"/>
      <c r="E76" s="3"/>
      <c r="F76" s="3"/>
      <c r="G76" s="3"/>
      <c r="H76" s="3"/>
      <c r="L76" s="4" t="s">
        <v>355</v>
      </c>
      <c r="M76" s="3" t="s">
        <v>20</v>
      </c>
      <c r="N76" s="3">
        <v>43</v>
      </c>
      <c r="O76" s="3">
        <v>4</v>
      </c>
      <c r="P76" s="3">
        <v>10</v>
      </c>
      <c r="Q76" s="3">
        <v>14</v>
      </c>
      <c r="R76" s="3">
        <v>6</v>
      </c>
    </row>
    <row r="77" spans="1:18" ht="23.45" customHeight="1" x14ac:dyDescent="0.5">
      <c r="A77" s="4"/>
      <c r="B77" s="3"/>
      <c r="C77" s="3"/>
      <c r="D77" s="3"/>
      <c r="E77" s="3"/>
      <c r="F77" s="3"/>
      <c r="G77" s="3"/>
      <c r="H77" s="3"/>
      <c r="L77" s="4" t="s">
        <v>356</v>
      </c>
      <c r="M77" s="3" t="s">
        <v>27</v>
      </c>
      <c r="N77" s="3">
        <v>42</v>
      </c>
      <c r="O77" s="3">
        <v>0</v>
      </c>
      <c r="P77" s="3">
        <v>5</v>
      </c>
      <c r="Q77" s="3">
        <v>5</v>
      </c>
      <c r="R77" s="3">
        <v>12</v>
      </c>
    </row>
    <row r="78" spans="1:18" ht="23.45" customHeight="1" x14ac:dyDescent="0.5">
      <c r="A78" s="4"/>
      <c r="B78" s="3"/>
      <c r="C78" s="3"/>
      <c r="D78" s="3"/>
      <c r="E78" s="3"/>
      <c r="F78" s="3"/>
      <c r="G78" s="3"/>
      <c r="H78" s="3"/>
      <c r="L78" s="4" t="s">
        <v>357</v>
      </c>
      <c r="M78" s="3" t="s">
        <v>27</v>
      </c>
      <c r="N78" s="3">
        <v>37</v>
      </c>
      <c r="O78" s="3">
        <v>0</v>
      </c>
      <c r="P78" s="3">
        <v>2</v>
      </c>
      <c r="Q78" s="3">
        <v>2</v>
      </c>
      <c r="R78" s="3">
        <v>26</v>
      </c>
    </row>
    <row r="79" spans="1:18" ht="23.45" customHeight="1" x14ac:dyDescent="0.5">
      <c r="A79" s="4" t="s">
        <v>171</v>
      </c>
      <c r="B79" s="3" t="s">
        <v>174</v>
      </c>
      <c r="C79" s="3">
        <v>40</v>
      </c>
      <c r="D79" s="3">
        <v>0</v>
      </c>
      <c r="E79" s="3">
        <v>0</v>
      </c>
      <c r="F79" s="3">
        <v>0</v>
      </c>
      <c r="G79" s="3">
        <v>0</v>
      </c>
      <c r="H79" s="3" t="s">
        <v>183</v>
      </c>
    </row>
    <row r="80" spans="1:18" ht="23.45" customHeight="1" x14ac:dyDescent="0.5">
      <c r="A80" s="4"/>
      <c r="B80" s="3"/>
      <c r="C80" s="3"/>
      <c r="D80" s="3"/>
      <c r="E80" s="3"/>
      <c r="F80" s="3"/>
      <c r="G80" s="3"/>
      <c r="H80" s="3"/>
    </row>
    <row r="81" spans="1:8" ht="23.45" customHeight="1" x14ac:dyDescent="0.5">
      <c r="A81" s="4"/>
      <c r="B81" s="3"/>
      <c r="C81" s="3"/>
      <c r="D81" s="3"/>
      <c r="E81" s="3"/>
      <c r="F81" s="3"/>
      <c r="G81" s="3"/>
      <c r="H81" s="3"/>
    </row>
    <row r="82" spans="1:8" ht="23.45" customHeight="1" x14ac:dyDescent="0.5">
      <c r="A82" s="4"/>
      <c r="B82" s="3"/>
      <c r="C82" s="3"/>
      <c r="D82" s="3"/>
      <c r="E82" s="3"/>
      <c r="F82" s="3"/>
      <c r="G82" s="3"/>
      <c r="H82" s="3"/>
    </row>
    <row r="83" spans="1:8" ht="23.45" customHeight="1" x14ac:dyDescent="0.5">
      <c r="A83" s="4"/>
      <c r="B83" s="3"/>
      <c r="C83" s="3"/>
      <c r="D83" s="3"/>
      <c r="E83" s="3"/>
      <c r="F83" s="3"/>
      <c r="G83" s="3"/>
      <c r="H83" s="3"/>
    </row>
    <row r="84" spans="1:8" ht="23.45" customHeight="1" x14ac:dyDescent="0.5">
      <c r="A84" s="4"/>
      <c r="B84" s="3"/>
      <c r="C84" s="3"/>
      <c r="D84" s="3"/>
      <c r="E84" s="3"/>
      <c r="F84" s="3"/>
      <c r="G84" s="3"/>
      <c r="H84" s="3"/>
    </row>
    <row r="85" spans="1:8" ht="23.45" customHeight="1" x14ac:dyDescent="0.5">
      <c r="A85" s="4"/>
      <c r="B85" s="3"/>
      <c r="C85" s="3"/>
      <c r="D85" s="3"/>
      <c r="E85" s="3"/>
      <c r="F85" s="3"/>
      <c r="G85" s="3"/>
      <c r="H85" s="3"/>
    </row>
    <row r="86" spans="1:8" ht="23.45" customHeight="1" x14ac:dyDescent="0.5">
      <c r="A86" s="4"/>
      <c r="B86" s="3"/>
      <c r="C86" s="3"/>
      <c r="D86" s="3"/>
      <c r="E86" s="3"/>
      <c r="F86" s="3"/>
      <c r="G86" s="3"/>
      <c r="H86" s="3"/>
    </row>
    <row r="87" spans="1:8" ht="23.45" customHeight="1" x14ac:dyDescent="0.5">
      <c r="A87" s="4"/>
      <c r="B87" s="3"/>
      <c r="C87" s="3"/>
      <c r="D87" s="3"/>
      <c r="E87" s="3"/>
      <c r="F87" s="3"/>
      <c r="G87" s="3"/>
      <c r="H87" s="3"/>
    </row>
    <row r="88" spans="1:8" ht="23.45" customHeight="1" x14ac:dyDescent="0.5">
      <c r="A88" s="4"/>
      <c r="B88" s="3"/>
      <c r="C88" s="3"/>
      <c r="D88" s="3"/>
      <c r="E88" s="3"/>
      <c r="F88" s="3"/>
      <c r="G88" s="3"/>
      <c r="H88" s="3"/>
    </row>
    <row r="89" spans="1:8" ht="23.45" customHeight="1" x14ac:dyDescent="0.5">
      <c r="A89" s="4"/>
      <c r="B89" s="3"/>
      <c r="C89" s="3"/>
      <c r="D89" s="3"/>
      <c r="E89" s="3"/>
      <c r="F89" s="3"/>
      <c r="G89" s="3"/>
      <c r="H89" s="3"/>
    </row>
    <row r="90" spans="1:8" ht="23.45" customHeight="1" x14ac:dyDescent="0.5">
      <c r="A90" s="4" t="s">
        <v>172</v>
      </c>
      <c r="B90" s="3" t="s">
        <v>174</v>
      </c>
      <c r="C90" s="3">
        <v>16</v>
      </c>
      <c r="D90" s="3">
        <v>0</v>
      </c>
      <c r="E90" s="3">
        <v>0</v>
      </c>
      <c r="F90" s="3">
        <v>0</v>
      </c>
      <c r="G90" s="3">
        <v>0</v>
      </c>
      <c r="H90" s="3" t="s">
        <v>184</v>
      </c>
    </row>
    <row r="91" spans="1:8" ht="23.45" customHeight="1" x14ac:dyDescent="0.5">
      <c r="A91" s="4"/>
      <c r="B91" s="3"/>
      <c r="C91" s="3"/>
      <c r="D91" s="3"/>
      <c r="E91" s="3"/>
      <c r="F91" s="3"/>
      <c r="G91" s="3"/>
      <c r="H91" s="3"/>
    </row>
    <row r="92" spans="1:8" ht="23.45" customHeight="1" x14ac:dyDescent="0.5">
      <c r="A92" s="4"/>
      <c r="B92" s="3"/>
      <c r="C92" s="3"/>
      <c r="D92" s="3"/>
      <c r="E92" s="3"/>
      <c r="F92" s="3"/>
      <c r="G92" s="3"/>
      <c r="H92" s="3"/>
    </row>
    <row r="93" spans="1:8" ht="23.45" customHeight="1" x14ac:dyDescent="0.5">
      <c r="A93" s="4"/>
      <c r="B93" s="3"/>
      <c r="C93" s="3"/>
      <c r="D93" s="3"/>
      <c r="E93" s="3"/>
      <c r="F93" s="3"/>
      <c r="G93" s="3"/>
      <c r="H93" s="3"/>
    </row>
    <row r="94" spans="1:8" ht="23.45" customHeight="1" x14ac:dyDescent="0.5">
      <c r="A94" s="4"/>
      <c r="B94" s="3"/>
      <c r="C94" s="3"/>
      <c r="D94" s="3"/>
      <c r="E94" s="3"/>
      <c r="F94" s="3"/>
      <c r="G94" s="3"/>
      <c r="H94" s="3"/>
    </row>
    <row r="95" spans="1:8" ht="23.45" customHeight="1" x14ac:dyDescent="0.5">
      <c r="A95" s="4"/>
      <c r="B95" s="3"/>
      <c r="C95" s="3"/>
      <c r="D95" s="3"/>
      <c r="E95" s="3"/>
      <c r="F95" s="3"/>
      <c r="G95" s="3"/>
      <c r="H95" s="3"/>
    </row>
    <row r="96" spans="1:8" ht="23.45" customHeight="1" x14ac:dyDescent="0.5">
      <c r="A96" s="4"/>
      <c r="B96" s="3"/>
      <c r="C96" s="3"/>
      <c r="D96" s="3"/>
      <c r="E96" s="3"/>
      <c r="F96" s="3"/>
      <c r="G96" s="3"/>
      <c r="H96" s="3"/>
    </row>
    <row r="97" spans="1:8" ht="23.45" customHeight="1" x14ac:dyDescent="0.5">
      <c r="A97" s="4"/>
      <c r="B97" s="3"/>
      <c r="C97" s="3"/>
      <c r="D97" s="3"/>
      <c r="E97" s="3"/>
      <c r="F97" s="3"/>
      <c r="G97" s="3"/>
      <c r="H97" s="3"/>
    </row>
    <row r="98" spans="1:8" ht="23.45" customHeight="1" x14ac:dyDescent="0.5">
      <c r="A98" s="4"/>
      <c r="B98" s="3"/>
      <c r="C98" s="3"/>
      <c r="D98" s="3"/>
      <c r="E98" s="3"/>
      <c r="F98" s="3"/>
      <c r="G98" s="3"/>
      <c r="H98" s="3"/>
    </row>
    <row r="99" spans="1:8" ht="23.45" customHeight="1" x14ac:dyDescent="0.5">
      <c r="A99" s="4"/>
      <c r="B99" s="3"/>
      <c r="C99" s="3"/>
      <c r="D99" s="3"/>
      <c r="E99" s="3"/>
      <c r="F99" s="3"/>
      <c r="G99" s="3"/>
      <c r="H99" s="3"/>
    </row>
    <row r="100" spans="1:8" ht="23.45" customHeight="1" x14ac:dyDescent="0.5">
      <c r="A100" s="4"/>
      <c r="B100" s="3"/>
      <c r="C100" s="3"/>
      <c r="D100" s="3"/>
      <c r="E100" s="3"/>
      <c r="F100" s="3"/>
      <c r="G100" s="3"/>
      <c r="H100" s="3"/>
    </row>
    <row r="101" spans="1:8" ht="23.45" customHeight="1" x14ac:dyDescent="0.5">
      <c r="A101" s="4"/>
      <c r="B101" s="3"/>
      <c r="C101" s="3"/>
      <c r="D101" s="3"/>
      <c r="E101" s="3"/>
      <c r="F101" s="3"/>
      <c r="G101" s="3"/>
      <c r="H101" s="3"/>
    </row>
    <row r="102" spans="1:8" ht="23.45" customHeight="1" x14ac:dyDescent="0.5">
      <c r="A102" s="4" t="s">
        <v>191</v>
      </c>
      <c r="B102" s="3" t="s">
        <v>174</v>
      </c>
      <c r="C102" s="3">
        <v>7</v>
      </c>
      <c r="D102" s="3">
        <v>0</v>
      </c>
      <c r="E102" s="3">
        <v>0</v>
      </c>
      <c r="F102" s="3">
        <v>0</v>
      </c>
      <c r="G102" s="3">
        <v>0</v>
      </c>
      <c r="H102" s="3" t="s">
        <v>190</v>
      </c>
    </row>
    <row r="103" spans="1:8" ht="23.45" customHeight="1" x14ac:dyDescent="0.5">
      <c r="A103" s="4"/>
      <c r="B103" s="3"/>
      <c r="C103" s="3"/>
      <c r="D103" s="3"/>
      <c r="E103" s="3"/>
      <c r="F103" s="3"/>
      <c r="G103" s="3"/>
      <c r="H103" s="3"/>
    </row>
    <row r="104" spans="1:8" ht="23.45" customHeight="1" x14ac:dyDescent="0.5">
      <c r="A104" s="4"/>
      <c r="B104" s="3"/>
      <c r="C104" s="3"/>
      <c r="D104" s="3"/>
      <c r="E104" s="3"/>
      <c r="F104" s="3"/>
      <c r="G104" s="3"/>
      <c r="H104" s="3"/>
    </row>
    <row r="105" spans="1:8" ht="23.45" customHeight="1" x14ac:dyDescent="0.5">
      <c r="A105" s="4" t="s">
        <v>192</v>
      </c>
      <c r="B105" s="3" t="s">
        <v>174</v>
      </c>
      <c r="C105" s="3">
        <v>5</v>
      </c>
      <c r="D105" s="3">
        <v>0</v>
      </c>
      <c r="E105" s="3">
        <v>0</v>
      </c>
      <c r="F105" s="3">
        <v>0</v>
      </c>
      <c r="G105" s="3">
        <v>0</v>
      </c>
      <c r="H105" s="3" t="s">
        <v>183</v>
      </c>
    </row>
    <row r="106" spans="1:8" ht="23.45" customHeight="1" x14ac:dyDescent="0.5">
      <c r="A106" s="4"/>
      <c r="B106" s="3"/>
      <c r="C106" s="3"/>
      <c r="D106" s="3"/>
      <c r="E106" s="3"/>
      <c r="F106" s="3"/>
      <c r="G106" s="3"/>
      <c r="H106" s="3"/>
    </row>
    <row r="107" spans="1:8" ht="23.45" customHeight="1" x14ac:dyDescent="0.5">
      <c r="A107" s="4"/>
      <c r="B107" s="3"/>
      <c r="C107" s="3"/>
      <c r="D107" s="3"/>
      <c r="E107" s="3"/>
      <c r="F107" s="3"/>
      <c r="G107" s="3"/>
      <c r="H107" s="3"/>
    </row>
    <row r="108" spans="1:8" ht="23.45" customHeight="1" x14ac:dyDescent="0.5">
      <c r="A108" s="4"/>
      <c r="B108" s="3"/>
      <c r="C108" s="3"/>
      <c r="D108" s="3"/>
      <c r="E108" s="3"/>
      <c r="F108" s="3"/>
      <c r="G108" s="3"/>
      <c r="H108" s="3"/>
    </row>
    <row r="109" spans="1:8" ht="23.45" customHeight="1" x14ac:dyDescent="0.5">
      <c r="A109" s="4"/>
      <c r="B109" s="3"/>
      <c r="C109" s="3"/>
      <c r="D109" s="3"/>
      <c r="E109" s="3"/>
      <c r="F109" s="3"/>
      <c r="G109" s="3"/>
      <c r="H109" s="3"/>
    </row>
    <row r="110" spans="1:8" ht="23.45" customHeight="1" x14ac:dyDescent="0.5">
      <c r="A110" s="4"/>
      <c r="B110" s="3"/>
      <c r="C110" s="3"/>
      <c r="D110" s="3"/>
      <c r="E110" s="3"/>
      <c r="F110" s="3"/>
      <c r="G110" s="3"/>
      <c r="H110" s="3"/>
    </row>
    <row r="111" spans="1:8" ht="23.45" customHeight="1" x14ac:dyDescent="0.5">
      <c r="A111" s="4"/>
      <c r="B111" s="3"/>
      <c r="C111" s="3"/>
      <c r="D111" s="3"/>
      <c r="E111" s="3"/>
      <c r="F111" s="3"/>
      <c r="G111" s="3"/>
      <c r="H111" s="3"/>
    </row>
    <row r="112" spans="1:8" ht="23.45" customHeight="1" x14ac:dyDescent="0.5">
      <c r="A112" s="4"/>
      <c r="B112" s="3"/>
      <c r="C112" s="3"/>
      <c r="D112" s="3"/>
      <c r="E112" s="3"/>
      <c r="F112" s="3"/>
      <c r="G112" s="3"/>
      <c r="H112" s="3"/>
    </row>
    <row r="113" spans="1:8" ht="23.45" customHeight="1" x14ac:dyDescent="0.5">
      <c r="A113" s="4"/>
      <c r="B113" s="3"/>
      <c r="C113" s="3"/>
      <c r="D113" s="3"/>
      <c r="E113" s="3"/>
      <c r="F113" s="3"/>
      <c r="G113" s="3"/>
      <c r="H113" s="3"/>
    </row>
    <row r="114" spans="1:8" ht="23.45" customHeight="1" x14ac:dyDescent="0.5">
      <c r="A114" s="4"/>
      <c r="B114" s="3"/>
      <c r="C114" s="3"/>
      <c r="D114" s="3"/>
      <c r="E114" s="3"/>
      <c r="F114" s="3"/>
      <c r="G114" s="3"/>
      <c r="H114" s="3"/>
    </row>
    <row r="115" spans="1:8" ht="23.45" customHeight="1" x14ac:dyDescent="0.5">
      <c r="A115" s="4" t="s">
        <v>193</v>
      </c>
      <c r="B115" s="3" t="s">
        <v>174</v>
      </c>
      <c r="C115" s="3">
        <v>1</v>
      </c>
      <c r="D115" s="3">
        <v>0</v>
      </c>
      <c r="E115" s="3">
        <v>0</v>
      </c>
      <c r="F115" s="3">
        <v>0</v>
      </c>
      <c r="G115" s="3">
        <v>0</v>
      </c>
      <c r="H115" s="3" t="s">
        <v>189</v>
      </c>
    </row>
    <row r="116" spans="1:8" ht="23.45" customHeight="1" x14ac:dyDescent="0.5">
      <c r="A116" s="4" t="s">
        <v>194</v>
      </c>
      <c r="B116" s="3" t="s">
        <v>174</v>
      </c>
      <c r="C116" s="3">
        <v>1</v>
      </c>
      <c r="D116" s="3">
        <v>0</v>
      </c>
      <c r="E116" s="3">
        <v>0</v>
      </c>
      <c r="F116" s="3">
        <v>0</v>
      </c>
      <c r="G116" s="3">
        <v>0</v>
      </c>
      <c r="H116" s="3" t="s">
        <v>185</v>
      </c>
    </row>
  </sheetData>
  <autoFilter ref="L1:R78" xr:uid="{00000000-0009-0000-0000-000003000000}"/>
  <hyperlinks>
    <hyperlink ref="A37" r:id="rId1" display="https://www.hockeydb.com/ihdb/stats/pdisplay.php?pid=123445" xr:uid="{00000000-0004-0000-0300-000000000000}"/>
    <hyperlink ref="A59" r:id="rId2" display="https://www.hockeydb.com/ihdb/stats/pdisplay.php?pid=121736" xr:uid="{00000000-0004-0000-0300-000001000000}"/>
    <hyperlink ref="A69" r:id="rId3" display="https://www.hockeydb.com/ihdb/stats/pdisplay.php?pid=118258" xr:uid="{00000000-0004-0000-0300-000002000000}"/>
    <hyperlink ref="A79" r:id="rId4" display="https://www.hockeydb.com/ihdb/stats/pdisplay.php?pid=130562" xr:uid="{00000000-0004-0000-0300-000003000000}"/>
    <hyperlink ref="A90" r:id="rId5" display="https://www.hockeydb.com/ihdb/stats/pdisplay.php?pid=123448" xr:uid="{00000000-0004-0000-0300-000004000000}"/>
    <hyperlink ref="A102" r:id="rId6" display="https://www.hockeydb.com/ihdb/stats/pdisplay.php?pid=98195" xr:uid="{00000000-0004-0000-0300-000005000000}"/>
    <hyperlink ref="A105" r:id="rId7" display="https://www.hockeydb.com/ihdb/stats/pdisplay.php?pid=128373" xr:uid="{00000000-0004-0000-0300-000006000000}"/>
    <hyperlink ref="A115" r:id="rId8" display="https://www.hockeydb.com/ihdb/stats/pdisplay.php?pid=125232" xr:uid="{00000000-0004-0000-0300-000007000000}"/>
    <hyperlink ref="A116" r:id="rId9" display="https://www.hockeydb.com/ihdb/stats/pdisplay.php?pid=131016" xr:uid="{00000000-0004-0000-0300-000008000000}"/>
    <hyperlink ref="O1" r:id="rId10" location="#" tooltip="Click to sort" display="https://www.hockeydb.com/ihdb/draft/nhl2012e.html - #" xr:uid="{00000000-0004-0000-0300-000009000000}"/>
    <hyperlink ref="P1" r:id="rId11" location="#" tooltip="Click to sort" display="https://www.hockeydb.com/ihdb/draft/nhl2012e.html - #" xr:uid="{00000000-0004-0000-0300-00000A000000}"/>
    <hyperlink ref="Q1" r:id="rId12" location="#" tooltip="Click to sort" display="https://www.hockeydb.com/ihdb/draft/nhl2012e.html - #" xr:uid="{00000000-0004-0000-0300-00000B000000}"/>
    <hyperlink ref="R1" r:id="rId13" location="#" tooltip="Click to sort" display="https://www.hockeydb.com/ihdb/draft/nhl2012e.html - #" xr:uid="{00000000-0004-0000-0300-00000C000000}"/>
    <hyperlink ref="L78" r:id="rId14" display="https://www.hockeydb.com/ihdb/stats/pdisplay.php?pid=123847" xr:uid="{00000000-0004-0000-0300-00000D000000}"/>
    <hyperlink ref="L77" r:id="rId15" display="https://www.hockeydb.com/ihdb/stats/pdisplay.php?pid=124254" xr:uid="{00000000-0004-0000-0300-00000E000000}"/>
    <hyperlink ref="L76" r:id="rId16" display="https://www.hockeydb.com/ihdb/stats/pdisplay.php?pid=139635" xr:uid="{00000000-0004-0000-0300-00000F000000}"/>
    <hyperlink ref="L75" r:id="rId17" display="https://www.hockeydb.com/ihdb/stats/pdisplay.php?pid=144596" xr:uid="{00000000-0004-0000-0300-000010000000}"/>
    <hyperlink ref="L74" r:id="rId18" display="https://www.hockeydb.com/ihdb/stats/pdisplay.php?pid=145165" xr:uid="{00000000-0004-0000-0300-000011000000}"/>
    <hyperlink ref="L73" r:id="rId19" display="https://www.hockeydb.com/ihdb/stats/pdisplay.php?pid=129954" xr:uid="{00000000-0004-0000-0300-000012000000}"/>
    <hyperlink ref="L72" r:id="rId20" display="https://www.hockeydb.com/ihdb/stats/pdisplay.php?pid=152806" xr:uid="{00000000-0004-0000-0300-000013000000}"/>
    <hyperlink ref="L71" r:id="rId21" display="https://www.hockeydb.com/ihdb/stats/pdisplay.php?pid=122867" xr:uid="{00000000-0004-0000-0300-000014000000}"/>
    <hyperlink ref="L70" r:id="rId22" display="https://www.hockeydb.com/ihdb/stats/pdisplay.php?pid=130602" xr:uid="{00000000-0004-0000-0300-000015000000}"/>
    <hyperlink ref="L69" r:id="rId23" display="https://www.hockeydb.com/ihdb/stats/pdisplay.php?pid=130937" xr:uid="{00000000-0004-0000-0300-000016000000}"/>
    <hyperlink ref="L68" r:id="rId24" display="https://www.hockeydb.com/ihdb/stats/pdisplay.php?pid=133881" xr:uid="{00000000-0004-0000-0300-000017000000}"/>
    <hyperlink ref="L67" r:id="rId25" display="https://www.hockeydb.com/ihdb/stats/pdisplay.php?pid=139020" xr:uid="{00000000-0004-0000-0300-000018000000}"/>
    <hyperlink ref="L66" r:id="rId26" display="https://www.hockeydb.com/ihdb/stats/pdisplay.php?pid=145036" xr:uid="{00000000-0004-0000-0300-000019000000}"/>
    <hyperlink ref="L65" r:id="rId27" display="https://www.hockeydb.com/ihdb/stats/pdisplay.php?pid=155339" xr:uid="{00000000-0004-0000-0300-00001A000000}"/>
    <hyperlink ref="L64" r:id="rId28" display="https://www.hockeydb.com/ihdb/stats/pdisplay.php?pid=129699" xr:uid="{00000000-0004-0000-0300-00001B000000}"/>
    <hyperlink ref="L63" r:id="rId29" display="https://www.hockeydb.com/ihdb/stats/pdisplay.php?pid=139960" xr:uid="{00000000-0004-0000-0300-00001C000000}"/>
    <hyperlink ref="L62" r:id="rId30" display="https://www.hockeydb.com/ihdb/stats/pdisplay.php?pid=129714" xr:uid="{00000000-0004-0000-0300-00001D000000}"/>
    <hyperlink ref="L61" r:id="rId31" display="https://www.hockeydb.com/ihdb/stats/pdisplay.php?pid=130942" xr:uid="{00000000-0004-0000-0300-00001E000000}"/>
    <hyperlink ref="L60" r:id="rId32" display="https://www.hockeydb.com/ihdb/stats/pdisplay.php?pid=130983" xr:uid="{00000000-0004-0000-0300-00001F000000}"/>
    <hyperlink ref="L59" r:id="rId33" display="https://www.hockeydb.com/ihdb/stats/pdisplay.php?pid=128003" xr:uid="{00000000-0004-0000-0300-000020000000}"/>
    <hyperlink ref="L58" r:id="rId34" display="https://www.hockeydb.com/ihdb/stats/pdisplay.php?pid=152764" xr:uid="{00000000-0004-0000-0300-000021000000}"/>
    <hyperlink ref="L57" r:id="rId35" display="https://www.hockeydb.com/ihdb/stats/pdisplay.php?pid=154157" xr:uid="{00000000-0004-0000-0300-000022000000}"/>
    <hyperlink ref="L56" r:id="rId36" display="https://www.hockeydb.com/ihdb/stats/pdisplay.php?pid=130585" xr:uid="{00000000-0004-0000-0300-000023000000}"/>
    <hyperlink ref="L55" r:id="rId37" display="https://www.hockeydb.com/ihdb/stats/pdisplay.php?pid=130673" xr:uid="{00000000-0004-0000-0300-000024000000}"/>
    <hyperlink ref="L54" r:id="rId38" display="https://www.hockeydb.com/ihdb/stats/pdisplay.php?pid=124697" xr:uid="{00000000-0004-0000-0300-000025000000}"/>
    <hyperlink ref="L53" r:id="rId39" display="https://www.hockeydb.com/ihdb/stats/pdisplay.php?pid=125344" xr:uid="{00000000-0004-0000-0300-000026000000}"/>
    <hyperlink ref="L52" r:id="rId40" display="https://www.hockeydb.com/ihdb/stats/pdisplay.php?pid=130865" xr:uid="{00000000-0004-0000-0300-000027000000}"/>
    <hyperlink ref="L51" r:id="rId41" display="https://www.hockeydb.com/ihdb/stats/pdisplay.php?pid=143915" xr:uid="{00000000-0004-0000-0300-000028000000}"/>
    <hyperlink ref="L50" r:id="rId42" display="https://www.hockeydb.com/ihdb/stats/pdisplay.php?pid=155334" xr:uid="{00000000-0004-0000-0300-000029000000}"/>
    <hyperlink ref="L49" r:id="rId43" display="https://www.hockeydb.com/ihdb/stats/pdisplay.php?pid=155332" xr:uid="{00000000-0004-0000-0300-00002A000000}"/>
    <hyperlink ref="L48" r:id="rId44" display="https://www.hockeydb.com/ihdb/stats/pdisplay.php?pid=139332" xr:uid="{00000000-0004-0000-0300-00002B000000}"/>
    <hyperlink ref="L47" r:id="rId45" display="https://www.hockeydb.com/ihdb/stats/pdisplay.php?pid=130572" xr:uid="{00000000-0004-0000-0300-00002C000000}"/>
    <hyperlink ref="L46" r:id="rId46" display="https://www.hockeydb.com/ihdb/stats/pdisplay.php?pid=155343" xr:uid="{00000000-0004-0000-0300-00002D000000}"/>
    <hyperlink ref="L45" r:id="rId47" display="https://www.hockeydb.com/ihdb/stats/pdisplay.php?pid=130908" xr:uid="{00000000-0004-0000-0300-00002E000000}"/>
    <hyperlink ref="L44" r:id="rId48" display="https://www.hockeydb.com/ihdb/stats/pdisplay.php?pid=144637" xr:uid="{00000000-0004-0000-0300-00002F000000}"/>
    <hyperlink ref="L43" r:id="rId49" display="https://www.hockeydb.com/ihdb/stats/pdisplay.php?pid=130900" xr:uid="{00000000-0004-0000-0300-000030000000}"/>
    <hyperlink ref="L42" r:id="rId50" display="https://www.hockeydb.com/ihdb/stats/pdisplay.php?pid=130818" xr:uid="{00000000-0004-0000-0300-000031000000}"/>
    <hyperlink ref="L41" r:id="rId51" display="https://www.hockeydb.com/ihdb/stats/pdisplay.php?pid=130705" xr:uid="{00000000-0004-0000-0300-000032000000}"/>
    <hyperlink ref="L40" r:id="rId52" display="https://www.hockeydb.com/ihdb/stats/pdisplay.php?pid=144507" xr:uid="{00000000-0004-0000-0300-000033000000}"/>
    <hyperlink ref="L39" r:id="rId53" display="https://www.hockeydb.com/ihdb/stats/pdisplay.php?pid=139246" xr:uid="{00000000-0004-0000-0300-000034000000}"/>
    <hyperlink ref="L38" r:id="rId54" display="https://www.hockeydb.com/ihdb/stats/pdisplay.php?pid=130615" xr:uid="{00000000-0004-0000-0300-000035000000}"/>
    <hyperlink ref="L37" r:id="rId55" display="https://www.hockeydb.com/ihdb/stats/pdisplay.php?pid=139599" xr:uid="{00000000-0004-0000-0300-000036000000}"/>
    <hyperlink ref="L36" r:id="rId56" display="https://www.hockeydb.com/ihdb/stats/pdisplay.php?pid=120014" xr:uid="{00000000-0004-0000-0300-000037000000}"/>
    <hyperlink ref="L35" r:id="rId57" display="https://www.hockeydb.com/ihdb/stats/pdisplay.php?pid=130232" xr:uid="{00000000-0004-0000-0300-000038000000}"/>
    <hyperlink ref="L34" r:id="rId58" display="https://www.hockeydb.com/ihdb/stats/pdisplay.php?pid=136773" xr:uid="{00000000-0004-0000-0300-000039000000}"/>
    <hyperlink ref="L33" r:id="rId59" display="https://www.hockeydb.com/ihdb/stats/pdisplay.php?pid=138920" xr:uid="{00000000-0004-0000-0300-00003A000000}"/>
    <hyperlink ref="L32" r:id="rId60" display="https://www.hockeydb.com/ihdb/stats/pdisplay.php?pid=130614" xr:uid="{00000000-0004-0000-0300-00003B000000}"/>
    <hyperlink ref="L31" r:id="rId61" display="https://www.hockeydb.com/ihdb/stats/pdisplay.php?pid=145514" xr:uid="{00000000-0004-0000-0300-00003C000000}"/>
    <hyperlink ref="L30" r:id="rId62" display="https://www.hockeydb.com/ihdb/stats/pdisplay.php?pid=130532" xr:uid="{00000000-0004-0000-0300-00003D000000}"/>
    <hyperlink ref="L29" r:id="rId63" display="https://www.hockeydb.com/ihdb/stats/pdisplay.php?pid=141927" xr:uid="{00000000-0004-0000-0300-00003E000000}"/>
    <hyperlink ref="L28" r:id="rId64" display="https://www.hockeydb.com/ihdb/stats/pdisplay.php?pid=128102" xr:uid="{00000000-0004-0000-0300-00003F000000}"/>
    <hyperlink ref="L27" r:id="rId65" display="https://www.hockeydb.com/ihdb/stats/pdisplay.php?pid=155338" xr:uid="{00000000-0004-0000-0300-000040000000}"/>
    <hyperlink ref="L26" r:id="rId66" display="https://www.hockeydb.com/ihdb/stats/pdisplay.php?pid=123359" xr:uid="{00000000-0004-0000-0300-000041000000}"/>
    <hyperlink ref="L25" r:id="rId67" display="https://www.hockeydb.com/ihdb/stats/pdisplay.php?pid=128062" xr:uid="{00000000-0004-0000-0300-000042000000}"/>
    <hyperlink ref="L24" r:id="rId68" display="https://www.hockeydb.com/ihdb/stats/pdisplay.php?pid=155341" xr:uid="{00000000-0004-0000-0300-000043000000}"/>
    <hyperlink ref="L23" r:id="rId69" display="https://www.hockeydb.com/ihdb/stats/pdisplay.php?pid=130995" xr:uid="{00000000-0004-0000-0300-000044000000}"/>
    <hyperlink ref="L22" r:id="rId70" display="https://www.hockeydb.com/ihdb/stats/pdisplay.php?pid=127134" xr:uid="{00000000-0004-0000-0300-000045000000}"/>
    <hyperlink ref="L21" r:id="rId71" display="https://www.hockeydb.com/ihdb/stats/pdisplay.php?pid=146214" xr:uid="{00000000-0004-0000-0300-000046000000}"/>
    <hyperlink ref="L20" r:id="rId72" display="https://www.hockeydb.com/ihdb/stats/pdisplay.php?pid=124022" xr:uid="{00000000-0004-0000-0300-000047000000}"/>
    <hyperlink ref="L19" r:id="rId73" display="https://www.hockeydb.com/ihdb/stats/pdisplay.php?pid=145039" xr:uid="{00000000-0004-0000-0300-000048000000}"/>
    <hyperlink ref="L18" r:id="rId74" display="https://www.hockeydb.com/ihdb/stats/pdisplay.php?pid=139539" xr:uid="{00000000-0004-0000-0300-000049000000}"/>
    <hyperlink ref="L17" r:id="rId75" display="https://www.hockeydb.com/ihdb/stats/pdisplay.php?pid=132851" xr:uid="{00000000-0004-0000-0300-00004A000000}"/>
    <hyperlink ref="L16" r:id="rId76" display="https://www.hockeydb.com/ihdb/stats/pdisplay.php?pid=130530" xr:uid="{00000000-0004-0000-0300-00004B000000}"/>
    <hyperlink ref="L15" r:id="rId77" display="https://www.hockeydb.com/ihdb/stats/pdisplay.php?pid=144613" xr:uid="{00000000-0004-0000-0300-00004C000000}"/>
    <hyperlink ref="L14" r:id="rId78" display="https://www.hockeydb.com/ihdb/stats/pdisplay.php?pid=130612" xr:uid="{00000000-0004-0000-0300-00004D000000}"/>
    <hyperlink ref="L13" r:id="rId79" display="https://www.hockeydb.com/ihdb/stats/pdisplay.php?pid=124409" xr:uid="{00000000-0004-0000-0300-00004E000000}"/>
    <hyperlink ref="L12" r:id="rId80" display="https://www.hockeydb.com/ihdb/stats/pdisplay.php?pid=145065" xr:uid="{00000000-0004-0000-0300-00004F000000}"/>
    <hyperlink ref="L11" r:id="rId81" display="https://www.hockeydb.com/ihdb/stats/pdisplay.php?pid=142620" xr:uid="{00000000-0004-0000-0300-000050000000}"/>
    <hyperlink ref="L10" r:id="rId82" display="https://www.hockeydb.com/ihdb/stats/pdisplay.php?pid=130896" xr:uid="{00000000-0004-0000-0300-000051000000}"/>
    <hyperlink ref="L9" r:id="rId83" display="https://www.hockeydb.com/ihdb/stats/pdisplay.php?pid=124610" xr:uid="{00000000-0004-0000-0300-000052000000}"/>
    <hyperlink ref="L8" r:id="rId84" display="https://www.hockeydb.com/ihdb/stats/pdisplay.php?pid=130582" xr:uid="{00000000-0004-0000-0300-000053000000}"/>
    <hyperlink ref="L7" r:id="rId85" display="https://www.hockeydb.com/ihdb/stats/pdisplay.php?pid=106132" xr:uid="{00000000-0004-0000-0300-000054000000}"/>
    <hyperlink ref="L6" r:id="rId86" display="https://www.hockeydb.com/ihdb/stats/pdisplay.php?pid=152875" xr:uid="{00000000-0004-0000-0300-000055000000}"/>
    <hyperlink ref="L5" r:id="rId87" display="https://www.hockeydb.com/ihdb/stats/pdisplay.php?pid=131007" xr:uid="{00000000-0004-0000-0300-000056000000}"/>
    <hyperlink ref="L4" r:id="rId88" display="https://www.hockeydb.com/ihdb/stats/pdisplay.php?pid=130599" xr:uid="{00000000-0004-0000-0300-000057000000}"/>
    <hyperlink ref="L3" r:id="rId89" display="https://www.hockeydb.com/ihdb/stats/pdisplay.php?pid=121792" xr:uid="{00000000-0004-0000-0300-000058000000}"/>
    <hyperlink ref="L2" r:id="rId90" display="https://www.hockeydb.com/ihdb/stats/pdisplay.php?pid=130695" xr:uid="{00000000-0004-0000-0300-000059000000}"/>
    <hyperlink ref="N1" r:id="rId91" location="#" tooltip="Click to sort" display="https://www.hockeydb.com/ihdb/draft/nhl2012e.html - #" xr:uid="{00000000-0004-0000-0300-00005A000000}"/>
    <hyperlink ref="M1" r:id="rId92" location="#" tooltip="Click to sort" display="https://www.hockeydb.com/ihdb/draft/nhl2012e.html - #" xr:uid="{00000000-0004-0000-0300-00005B000000}"/>
    <hyperlink ref="L1" r:id="rId93" location="#" tooltip="Click to sort" display="https://www.hockeydb.com/ihdb/draft/nhl2012e.html - #" xr:uid="{00000000-0004-0000-0300-00005C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27"/>
  <sheetViews>
    <sheetView topLeftCell="L1" workbookViewId="0">
      <selection activeCell="L2" sqref="L2:L12"/>
    </sheetView>
  </sheetViews>
  <sheetFormatPr baseColWidth="10" defaultColWidth="11.41015625" defaultRowHeight="14.35" x14ac:dyDescent="0.5"/>
  <cols>
    <col min="1" max="1" width="19.87890625" bestFit="1" customWidth="1"/>
    <col min="2" max="2" width="5.1171875" customWidth="1"/>
    <col min="3" max="7" width="11.703125" customWidth="1"/>
    <col min="12" max="12" width="22.5859375" customWidth="1"/>
  </cols>
  <sheetData>
    <row r="1" spans="1:18" ht="23.45" customHeight="1" x14ac:dyDescent="0.5">
      <c r="A1" s="2"/>
      <c r="B1" s="2"/>
      <c r="C1" s="2"/>
      <c r="D1" s="2"/>
      <c r="E1" s="2"/>
      <c r="F1" s="2"/>
      <c r="G1" s="2"/>
      <c r="H1" s="2"/>
      <c r="L1" s="2" t="s">
        <v>180</v>
      </c>
      <c r="M1" s="2" t="s">
        <v>181</v>
      </c>
      <c r="N1" s="2" t="s">
        <v>173</v>
      </c>
      <c r="O1" s="2"/>
      <c r="P1" s="2"/>
      <c r="Q1" s="2"/>
      <c r="R1" s="2"/>
    </row>
    <row r="2" spans="1:18" ht="23.45" customHeight="1" x14ac:dyDescent="0.5">
      <c r="A2" s="4"/>
      <c r="B2" s="3"/>
      <c r="C2" s="3"/>
      <c r="D2" s="3"/>
      <c r="E2" s="3"/>
      <c r="F2" s="3"/>
      <c r="G2" s="3"/>
      <c r="H2" s="3"/>
      <c r="L2" s="4" t="s">
        <v>299</v>
      </c>
      <c r="M2" s="3" t="s">
        <v>174</v>
      </c>
      <c r="N2" s="3">
        <v>479</v>
      </c>
      <c r="O2" s="3"/>
      <c r="P2" s="3"/>
      <c r="Q2" s="3"/>
      <c r="R2" s="3"/>
    </row>
    <row r="3" spans="1:18" ht="23.45" customHeight="1" x14ac:dyDescent="0.5">
      <c r="A3" s="4"/>
      <c r="B3" s="3"/>
      <c r="C3" s="3"/>
      <c r="D3" s="3"/>
      <c r="E3" s="3"/>
      <c r="F3" s="3"/>
      <c r="G3" s="3"/>
      <c r="H3" s="3"/>
      <c r="L3" s="4" t="s">
        <v>308</v>
      </c>
      <c r="M3" s="3" t="s">
        <v>174</v>
      </c>
      <c r="N3" s="3">
        <v>445</v>
      </c>
      <c r="O3" s="3"/>
      <c r="P3" s="3"/>
      <c r="Q3" s="3"/>
      <c r="R3" s="3"/>
    </row>
    <row r="4" spans="1:18" ht="23.45" customHeight="1" x14ac:dyDescent="0.5">
      <c r="A4" s="4"/>
      <c r="B4" s="3"/>
      <c r="C4" s="3"/>
      <c r="D4" s="3"/>
      <c r="E4" s="3"/>
      <c r="F4" s="3"/>
      <c r="G4" s="3"/>
      <c r="H4" s="3"/>
      <c r="L4" s="4" t="s">
        <v>312</v>
      </c>
      <c r="M4" s="3" t="s">
        <v>174</v>
      </c>
      <c r="N4" s="3">
        <v>425</v>
      </c>
      <c r="O4" s="3"/>
      <c r="P4" s="3"/>
      <c r="Q4" s="3"/>
      <c r="R4" s="3"/>
    </row>
    <row r="5" spans="1:18" ht="23.45" customHeight="1" x14ac:dyDescent="0.5">
      <c r="A5" s="4"/>
      <c r="B5" s="3"/>
      <c r="C5" s="3"/>
      <c r="D5" s="3"/>
      <c r="E5" s="3"/>
      <c r="F5" s="3"/>
      <c r="G5" s="3"/>
      <c r="H5" s="3"/>
      <c r="L5" s="4" t="s">
        <v>323</v>
      </c>
      <c r="M5" s="3" t="s">
        <v>174</v>
      </c>
      <c r="N5" s="3">
        <v>272</v>
      </c>
      <c r="O5" s="3"/>
      <c r="P5" s="3"/>
      <c r="Q5" s="3"/>
      <c r="R5" s="3"/>
    </row>
    <row r="6" spans="1:18" ht="23.45" customHeight="1" x14ac:dyDescent="0.5">
      <c r="A6" s="4"/>
      <c r="B6" s="3"/>
      <c r="C6" s="3"/>
      <c r="D6" s="3"/>
      <c r="E6" s="3"/>
      <c r="F6" s="3"/>
      <c r="G6" s="3"/>
      <c r="H6" s="3"/>
      <c r="L6" s="4" t="s">
        <v>329</v>
      </c>
      <c r="M6" s="3" t="s">
        <v>174</v>
      </c>
      <c r="N6" s="3">
        <v>221</v>
      </c>
      <c r="O6" s="3"/>
      <c r="P6" s="3"/>
      <c r="Q6" s="3"/>
      <c r="R6" s="3"/>
    </row>
    <row r="7" spans="1:18" ht="23.45" customHeight="1" x14ac:dyDescent="0.5">
      <c r="A7" s="4"/>
      <c r="B7" s="3"/>
      <c r="C7" s="3"/>
      <c r="D7" s="3"/>
      <c r="E7" s="3"/>
      <c r="F7" s="3"/>
      <c r="G7" s="3"/>
      <c r="H7" s="3"/>
      <c r="L7" s="4" t="s">
        <v>330</v>
      </c>
      <c r="M7" s="3" t="s">
        <v>174</v>
      </c>
      <c r="N7" s="3">
        <v>207</v>
      </c>
      <c r="O7" s="3"/>
      <c r="P7" s="3"/>
      <c r="Q7" s="3"/>
      <c r="R7" s="3"/>
    </row>
    <row r="8" spans="1:18" ht="23.45" customHeight="1" x14ac:dyDescent="0.5">
      <c r="A8" s="4"/>
      <c r="B8" s="3"/>
      <c r="C8" s="3"/>
      <c r="D8" s="3"/>
      <c r="E8" s="3"/>
      <c r="F8" s="3"/>
      <c r="G8" s="3"/>
      <c r="H8" s="3"/>
      <c r="L8" s="4" t="s">
        <v>347</v>
      </c>
      <c r="M8" s="3" t="s">
        <v>174</v>
      </c>
      <c r="N8" s="3">
        <v>86</v>
      </c>
      <c r="O8" s="3"/>
      <c r="P8" s="3"/>
      <c r="Q8" s="3"/>
      <c r="R8" s="3"/>
    </row>
    <row r="9" spans="1:18" ht="23.45" customHeight="1" x14ac:dyDescent="0.5">
      <c r="A9" s="4"/>
      <c r="B9" s="3"/>
      <c r="C9" s="3"/>
      <c r="D9" s="3"/>
      <c r="E9" s="3"/>
      <c r="F9" s="3"/>
      <c r="G9" s="3"/>
      <c r="H9" s="3"/>
      <c r="L9" s="4" t="s">
        <v>348</v>
      </c>
      <c r="M9" s="3" t="s">
        <v>174</v>
      </c>
      <c r="N9" s="3">
        <v>81</v>
      </c>
      <c r="O9" s="3"/>
      <c r="P9" s="3"/>
      <c r="Q9" s="3"/>
      <c r="R9" s="3"/>
    </row>
    <row r="10" spans="1:18" ht="23.45" customHeight="1" x14ac:dyDescent="0.5">
      <c r="A10" s="4"/>
      <c r="B10" s="3"/>
      <c r="C10" s="3"/>
      <c r="D10" s="3"/>
      <c r="E10" s="3"/>
      <c r="F10" s="3"/>
      <c r="G10" s="3"/>
      <c r="H10" s="3"/>
      <c r="L10" s="4" t="s">
        <v>352</v>
      </c>
      <c r="M10" s="3" t="s">
        <v>174</v>
      </c>
      <c r="N10" s="3">
        <v>65</v>
      </c>
      <c r="O10" s="3"/>
      <c r="P10" s="3"/>
      <c r="Q10" s="3"/>
      <c r="R10" s="3"/>
    </row>
    <row r="11" spans="1:18" ht="23.45" customHeight="1" x14ac:dyDescent="0.5">
      <c r="A11" s="4"/>
      <c r="B11" s="3"/>
      <c r="C11" s="3"/>
      <c r="D11" s="3"/>
      <c r="E11" s="3"/>
      <c r="F11" s="3"/>
      <c r="G11" s="3"/>
      <c r="H11" s="3"/>
      <c r="L11" s="4" t="s">
        <v>358</v>
      </c>
      <c r="M11" s="3" t="s">
        <v>174</v>
      </c>
      <c r="N11" s="3">
        <v>35</v>
      </c>
      <c r="O11" s="3"/>
      <c r="P11" s="3"/>
      <c r="Q11" s="3"/>
      <c r="R11" s="3"/>
    </row>
    <row r="12" spans="1:18" ht="23.45" customHeight="1" x14ac:dyDescent="0.5">
      <c r="A12" s="4"/>
      <c r="B12" s="3"/>
      <c r="C12" s="3"/>
      <c r="D12" s="3"/>
      <c r="E12" s="3"/>
      <c r="F12" s="3"/>
      <c r="G12" s="3"/>
      <c r="H12" s="3"/>
      <c r="L12" s="4" t="s">
        <v>359</v>
      </c>
      <c r="M12" s="3" t="s">
        <v>174</v>
      </c>
      <c r="N12" s="3">
        <v>31</v>
      </c>
      <c r="O12" s="3"/>
      <c r="P12" s="3"/>
      <c r="Q12" s="3"/>
      <c r="R12" s="3"/>
    </row>
    <row r="13" spans="1:18" ht="23.45" customHeight="1" x14ac:dyDescent="0.5">
      <c r="A13" s="4"/>
      <c r="B13" s="3"/>
      <c r="C13" s="3"/>
      <c r="D13" s="3"/>
      <c r="E13" s="3"/>
      <c r="F13" s="3"/>
      <c r="G13" s="3"/>
      <c r="H13" s="3"/>
      <c r="L13" s="4"/>
      <c r="M13" s="3"/>
      <c r="N13" s="3"/>
      <c r="O13" s="3"/>
      <c r="P13" s="3"/>
      <c r="Q13" s="3"/>
      <c r="R13" s="3"/>
    </row>
    <row r="14" spans="1:18" ht="23.45" customHeight="1" x14ac:dyDescent="0.5">
      <c r="A14" s="4"/>
      <c r="B14" s="3"/>
      <c r="C14" s="3"/>
      <c r="D14" s="3"/>
      <c r="E14" s="3"/>
      <c r="F14" s="3"/>
      <c r="G14" s="3"/>
      <c r="H14" s="3"/>
      <c r="L14" s="4"/>
      <c r="M14" s="3"/>
      <c r="N14" s="3"/>
      <c r="O14" s="3"/>
      <c r="P14" s="3"/>
      <c r="Q14" s="3"/>
      <c r="R14" s="3"/>
    </row>
    <row r="15" spans="1:18" ht="23.45" customHeight="1" x14ac:dyDescent="0.5">
      <c r="A15" s="4"/>
      <c r="B15" s="3"/>
      <c r="C15" s="3"/>
      <c r="D15" s="3"/>
      <c r="E15" s="3"/>
      <c r="F15" s="3"/>
      <c r="G15" s="3"/>
      <c r="H15" s="3"/>
      <c r="L15" s="4"/>
      <c r="M15" s="3"/>
      <c r="N15" s="3"/>
      <c r="O15" s="3"/>
      <c r="P15" s="3"/>
      <c r="Q15" s="3"/>
      <c r="R15" s="3"/>
    </row>
    <row r="16" spans="1:18" ht="23.45" customHeight="1" x14ac:dyDescent="0.5">
      <c r="A16" s="4"/>
      <c r="B16" s="3"/>
      <c r="C16" s="3"/>
      <c r="D16" s="3"/>
      <c r="E16" s="3"/>
      <c r="F16" s="3"/>
      <c r="G16" s="3"/>
      <c r="H16" s="3"/>
      <c r="L16" s="4"/>
      <c r="M16" s="3"/>
      <c r="N16" s="3"/>
      <c r="O16" s="3"/>
      <c r="P16" s="3"/>
      <c r="Q16" s="3"/>
      <c r="R16" s="3"/>
    </row>
    <row r="17" spans="1:18" ht="23.45" customHeight="1" x14ac:dyDescent="0.5">
      <c r="A17" s="4"/>
      <c r="B17" s="3"/>
      <c r="C17" s="3"/>
      <c r="D17" s="3"/>
      <c r="E17" s="3"/>
      <c r="F17" s="3"/>
      <c r="G17" s="3"/>
      <c r="H17" s="3"/>
      <c r="L17" s="4"/>
      <c r="M17" s="3"/>
      <c r="N17" s="3"/>
      <c r="O17" s="3"/>
      <c r="P17" s="3"/>
      <c r="Q17" s="3"/>
      <c r="R17" s="3"/>
    </row>
    <row r="18" spans="1:18" ht="23.45" customHeight="1" x14ac:dyDescent="0.5">
      <c r="A18" s="4"/>
      <c r="B18" s="3"/>
      <c r="C18" s="3"/>
      <c r="D18" s="3"/>
      <c r="E18" s="3"/>
      <c r="F18" s="3"/>
      <c r="G18" s="3"/>
      <c r="H18" s="3"/>
      <c r="L18" s="4"/>
      <c r="M18" s="3"/>
      <c r="N18" s="3"/>
      <c r="O18" s="3"/>
      <c r="P18" s="3"/>
      <c r="Q18" s="3"/>
      <c r="R18" s="3"/>
    </row>
    <row r="19" spans="1:18" ht="23.45" customHeight="1" x14ac:dyDescent="0.5">
      <c r="A19" s="4"/>
      <c r="B19" s="3"/>
      <c r="C19" s="3"/>
      <c r="D19" s="3"/>
      <c r="E19" s="3"/>
      <c r="F19" s="3"/>
      <c r="G19" s="3"/>
      <c r="H19" s="3"/>
      <c r="L19" s="4"/>
      <c r="M19" s="3"/>
      <c r="N19" s="3"/>
      <c r="O19" s="3"/>
      <c r="P19" s="3"/>
      <c r="Q19" s="3"/>
      <c r="R19" s="3"/>
    </row>
    <row r="20" spans="1:18" ht="23.45" customHeight="1" x14ac:dyDescent="0.5">
      <c r="A20" s="4"/>
      <c r="B20" s="3"/>
      <c r="C20" s="3"/>
      <c r="D20" s="3"/>
      <c r="E20" s="3"/>
      <c r="F20" s="3"/>
      <c r="G20" s="3"/>
      <c r="H20" s="3"/>
      <c r="L20" s="4"/>
      <c r="M20" s="3"/>
      <c r="N20" s="3"/>
      <c r="O20" s="3"/>
      <c r="P20" s="3"/>
      <c r="Q20" s="3"/>
      <c r="R20" s="3"/>
    </row>
    <row r="21" spans="1:18" ht="23.45" customHeight="1" x14ac:dyDescent="0.5">
      <c r="A21" s="4"/>
      <c r="B21" s="3"/>
      <c r="C21" s="3"/>
      <c r="D21" s="3"/>
      <c r="E21" s="3"/>
      <c r="F21" s="3"/>
      <c r="G21" s="3"/>
      <c r="H21" s="3"/>
      <c r="L21" s="4"/>
      <c r="M21" s="3"/>
      <c r="N21" s="3"/>
      <c r="O21" s="3"/>
      <c r="P21" s="3"/>
      <c r="Q21" s="3"/>
      <c r="R21" s="3"/>
    </row>
    <row r="22" spans="1:18" ht="23.45" customHeight="1" x14ac:dyDescent="0.5">
      <c r="A22" s="4"/>
      <c r="B22" s="3"/>
      <c r="C22" s="3"/>
      <c r="D22" s="3"/>
      <c r="E22" s="3"/>
      <c r="F22" s="3"/>
      <c r="G22" s="3"/>
      <c r="H22" s="3"/>
      <c r="L22" s="4"/>
      <c r="M22" s="3"/>
      <c r="N22" s="3"/>
      <c r="O22" s="3"/>
      <c r="P22" s="3"/>
      <c r="Q22" s="3"/>
      <c r="R22" s="3"/>
    </row>
    <row r="23" spans="1:18" ht="23.45" customHeight="1" x14ac:dyDescent="0.5">
      <c r="A23" s="4"/>
      <c r="B23" s="3"/>
      <c r="C23" s="3"/>
      <c r="D23" s="3"/>
      <c r="E23" s="3"/>
      <c r="F23" s="3"/>
      <c r="G23" s="3"/>
      <c r="H23" s="3"/>
      <c r="L23" s="4"/>
      <c r="M23" s="3"/>
      <c r="N23" s="3"/>
      <c r="O23" s="3"/>
      <c r="P23" s="3"/>
      <c r="Q23" s="3"/>
      <c r="R23" s="3"/>
    </row>
    <row r="24" spans="1:18" ht="23.45" customHeight="1" x14ac:dyDescent="0.5">
      <c r="A24" s="4"/>
      <c r="B24" s="3"/>
      <c r="C24" s="3"/>
      <c r="D24" s="3"/>
      <c r="E24" s="3"/>
      <c r="F24" s="3"/>
      <c r="G24" s="3"/>
      <c r="H24" s="3"/>
      <c r="L24" s="4"/>
      <c r="M24" s="3"/>
      <c r="N24" s="3"/>
      <c r="O24" s="3"/>
      <c r="P24" s="3"/>
      <c r="Q24" s="3"/>
      <c r="R24" s="3"/>
    </row>
    <row r="25" spans="1:18" ht="23.45" customHeight="1" x14ac:dyDescent="0.5">
      <c r="A25" s="4"/>
      <c r="B25" s="3"/>
      <c r="C25" s="3"/>
      <c r="D25" s="3"/>
      <c r="E25" s="3"/>
      <c r="F25" s="3"/>
      <c r="G25" s="3"/>
      <c r="H25" s="3"/>
      <c r="L25" s="4"/>
      <c r="M25" s="3"/>
      <c r="N25" s="3"/>
      <c r="O25" s="3"/>
      <c r="P25" s="3"/>
      <c r="Q25" s="3"/>
      <c r="R25" s="3"/>
    </row>
    <row r="26" spans="1:18" ht="23.45" customHeight="1" x14ac:dyDescent="0.5">
      <c r="A26" s="4"/>
      <c r="B26" s="3"/>
      <c r="C26" s="3"/>
      <c r="D26" s="3"/>
      <c r="E26" s="3"/>
      <c r="F26" s="3"/>
      <c r="G26" s="3"/>
      <c r="H26" s="3"/>
      <c r="L26" s="4"/>
      <c r="M26" s="3"/>
      <c r="N26" s="3"/>
      <c r="O26" s="3"/>
      <c r="P26" s="3"/>
      <c r="Q26" s="3"/>
      <c r="R26" s="3"/>
    </row>
    <row r="27" spans="1:18" ht="23.45" customHeight="1" x14ac:dyDescent="0.5">
      <c r="A27" s="4"/>
      <c r="B27" s="3"/>
      <c r="C27" s="3"/>
      <c r="D27" s="3"/>
      <c r="E27" s="3"/>
      <c r="F27" s="3"/>
      <c r="G27" s="3"/>
      <c r="H27" s="3"/>
      <c r="L27" s="4"/>
      <c r="M27" s="3"/>
      <c r="N27" s="3"/>
      <c r="O27" s="3"/>
      <c r="P27" s="3"/>
      <c r="Q27" s="3"/>
      <c r="R27" s="3"/>
    </row>
    <row r="28" spans="1:18" ht="23.45" customHeight="1" x14ac:dyDescent="0.5">
      <c r="A28" s="4"/>
      <c r="B28" s="3"/>
      <c r="C28" s="3"/>
      <c r="D28" s="3"/>
      <c r="E28" s="3"/>
      <c r="F28" s="3"/>
      <c r="G28" s="3"/>
      <c r="H28" s="3"/>
      <c r="L28" s="4"/>
      <c r="M28" s="3"/>
      <c r="N28" s="3"/>
      <c r="O28" s="3"/>
      <c r="P28" s="3"/>
      <c r="Q28" s="3"/>
      <c r="R28" s="3"/>
    </row>
    <row r="29" spans="1:18" ht="23.45" customHeight="1" x14ac:dyDescent="0.5">
      <c r="A29" s="4"/>
      <c r="B29" s="3"/>
      <c r="C29" s="3"/>
      <c r="D29" s="3"/>
      <c r="E29" s="3"/>
      <c r="F29" s="3"/>
      <c r="G29" s="3"/>
      <c r="H29" s="3"/>
      <c r="L29" s="4"/>
      <c r="M29" s="3"/>
      <c r="N29" s="3"/>
      <c r="O29" s="3"/>
      <c r="P29" s="3"/>
      <c r="Q29" s="3"/>
      <c r="R29" s="3"/>
    </row>
    <row r="30" spans="1:18" ht="23.45" customHeight="1" x14ac:dyDescent="0.5">
      <c r="A30" s="4"/>
      <c r="B30" s="3"/>
      <c r="C30" s="3"/>
      <c r="D30" s="3"/>
      <c r="E30" s="3"/>
      <c r="F30" s="3"/>
      <c r="G30" s="3"/>
      <c r="H30" s="3"/>
      <c r="L30" s="4"/>
      <c r="M30" s="3"/>
      <c r="N30" s="3"/>
      <c r="O30" s="3"/>
      <c r="P30" s="3"/>
      <c r="Q30" s="3"/>
      <c r="R30" s="3"/>
    </row>
    <row r="31" spans="1:18" ht="23.45" customHeight="1" x14ac:dyDescent="0.5">
      <c r="A31" s="4"/>
      <c r="B31" s="3"/>
      <c r="C31" s="3"/>
      <c r="D31" s="3"/>
      <c r="E31" s="3"/>
      <c r="F31" s="3"/>
      <c r="G31" s="3"/>
      <c r="H31" s="3"/>
      <c r="L31" s="4"/>
      <c r="M31" s="3"/>
      <c r="N31" s="3"/>
      <c r="O31" s="3"/>
      <c r="P31" s="3"/>
      <c r="Q31" s="3"/>
      <c r="R31" s="3"/>
    </row>
    <row r="32" spans="1:18" ht="23.45" customHeight="1" x14ac:dyDescent="0.5">
      <c r="A32" s="4"/>
      <c r="B32" s="3"/>
      <c r="C32" s="3"/>
      <c r="D32" s="3"/>
      <c r="E32" s="3"/>
      <c r="F32" s="3"/>
      <c r="G32" s="3"/>
      <c r="H32" s="3"/>
      <c r="L32" s="4"/>
      <c r="M32" s="3"/>
      <c r="N32" s="3"/>
      <c r="O32" s="3"/>
      <c r="P32" s="3"/>
      <c r="Q32" s="3"/>
      <c r="R32" s="3"/>
    </row>
    <row r="33" spans="1:18" ht="23.45" customHeight="1" x14ac:dyDescent="0.5">
      <c r="A33" s="4"/>
      <c r="B33" s="3"/>
      <c r="C33" s="3"/>
      <c r="D33" s="3"/>
      <c r="E33" s="3"/>
      <c r="F33" s="3"/>
      <c r="G33" s="3"/>
      <c r="H33" s="3"/>
      <c r="L33" s="4"/>
      <c r="M33" s="3"/>
      <c r="N33" s="3"/>
      <c r="O33" s="3"/>
      <c r="P33" s="3"/>
      <c r="Q33" s="3"/>
      <c r="R33" s="3"/>
    </row>
    <row r="34" spans="1:18" ht="23.45" customHeight="1" x14ac:dyDescent="0.5">
      <c r="A34" s="4"/>
      <c r="B34" s="3"/>
      <c r="C34" s="3"/>
      <c r="D34" s="3"/>
      <c r="E34" s="3"/>
      <c r="F34" s="3"/>
      <c r="G34" s="3"/>
      <c r="H34" s="3"/>
      <c r="L34" s="4"/>
      <c r="M34" s="3"/>
      <c r="N34" s="3"/>
      <c r="O34" s="3"/>
      <c r="P34" s="3"/>
      <c r="Q34" s="3"/>
      <c r="R34" s="3"/>
    </row>
    <row r="35" spans="1:18" ht="23.45" customHeight="1" x14ac:dyDescent="0.5">
      <c r="A35" s="4"/>
      <c r="B35" s="3"/>
      <c r="C35" s="3"/>
      <c r="D35" s="3"/>
      <c r="E35" s="3"/>
      <c r="F35" s="3"/>
      <c r="G35" s="3"/>
      <c r="H35" s="3"/>
      <c r="L35" s="4"/>
      <c r="M35" s="3"/>
      <c r="N35" s="3"/>
      <c r="O35" s="3"/>
      <c r="P35" s="3"/>
      <c r="Q35" s="3"/>
      <c r="R35" s="3"/>
    </row>
    <row r="36" spans="1:18" ht="23.45" customHeight="1" x14ac:dyDescent="0.5">
      <c r="A36" s="4"/>
      <c r="B36" s="3"/>
      <c r="C36" s="3"/>
      <c r="D36" s="3"/>
      <c r="E36" s="3"/>
      <c r="F36" s="3"/>
      <c r="G36" s="3"/>
      <c r="H36" s="3"/>
      <c r="L36" s="4"/>
      <c r="M36" s="3"/>
      <c r="N36" s="3"/>
      <c r="O36" s="3"/>
      <c r="P36" s="3"/>
      <c r="Q36" s="3"/>
      <c r="R36" s="3"/>
    </row>
    <row r="37" spans="1:18" ht="23.45" customHeight="1" x14ac:dyDescent="0.5">
      <c r="A37" s="4"/>
      <c r="B37" s="3"/>
      <c r="C37" s="3"/>
      <c r="D37" s="3"/>
      <c r="E37" s="3"/>
      <c r="F37" s="3"/>
      <c r="G37" s="3"/>
      <c r="H37" s="3"/>
      <c r="L37" s="4"/>
      <c r="M37" s="3"/>
      <c r="N37" s="3"/>
      <c r="O37" s="3"/>
      <c r="P37" s="3"/>
      <c r="Q37" s="3"/>
      <c r="R37" s="3"/>
    </row>
    <row r="38" spans="1:18" ht="23.45" customHeight="1" x14ac:dyDescent="0.5">
      <c r="A38" s="4"/>
      <c r="B38" s="3"/>
      <c r="C38" s="3"/>
      <c r="D38" s="3"/>
      <c r="E38" s="3"/>
      <c r="F38" s="3"/>
      <c r="G38" s="3"/>
      <c r="H38" s="3"/>
      <c r="L38" s="4"/>
      <c r="M38" s="3"/>
      <c r="N38" s="3"/>
      <c r="O38" s="3"/>
      <c r="P38" s="3"/>
      <c r="Q38" s="3"/>
      <c r="R38" s="3"/>
    </row>
    <row r="39" spans="1:18" ht="23.45" customHeight="1" x14ac:dyDescent="0.5">
      <c r="A39" s="4"/>
      <c r="B39" s="3"/>
      <c r="C39" s="3"/>
      <c r="D39" s="3"/>
      <c r="E39" s="3"/>
      <c r="F39" s="3"/>
      <c r="G39" s="3"/>
      <c r="H39" s="3"/>
      <c r="L39" s="4"/>
      <c r="M39" s="3"/>
      <c r="N39" s="3"/>
      <c r="O39" s="3"/>
      <c r="P39" s="3"/>
      <c r="Q39" s="3"/>
      <c r="R39" s="3"/>
    </row>
    <row r="40" spans="1:18" ht="23.45" customHeight="1" x14ac:dyDescent="0.5">
      <c r="A40" s="4"/>
      <c r="B40" s="3"/>
      <c r="C40" s="3"/>
      <c r="D40" s="3"/>
      <c r="E40" s="3"/>
      <c r="F40" s="3"/>
      <c r="G40" s="3"/>
      <c r="H40" s="3"/>
      <c r="L40" s="4"/>
      <c r="M40" s="3"/>
      <c r="N40" s="3"/>
      <c r="O40" s="3"/>
      <c r="P40" s="3"/>
      <c r="Q40" s="3"/>
      <c r="R40" s="3"/>
    </row>
    <row r="41" spans="1:18" ht="23.45" customHeight="1" x14ac:dyDescent="0.5">
      <c r="A41" s="4"/>
      <c r="B41" s="3"/>
      <c r="C41" s="3"/>
      <c r="D41" s="3"/>
      <c r="E41" s="3"/>
      <c r="F41" s="3"/>
      <c r="G41" s="3"/>
      <c r="H41" s="3"/>
      <c r="L41" s="4"/>
      <c r="M41" s="3"/>
      <c r="N41" s="3"/>
      <c r="O41" s="3"/>
      <c r="P41" s="3"/>
      <c r="Q41" s="3"/>
      <c r="R41" s="3"/>
    </row>
    <row r="42" spans="1:18" ht="23.45" customHeight="1" x14ac:dyDescent="0.5">
      <c r="A42" s="4"/>
      <c r="B42" s="3"/>
      <c r="C42" s="3"/>
      <c r="D42" s="3"/>
      <c r="E42" s="3"/>
      <c r="F42" s="3"/>
      <c r="G42" s="3"/>
      <c r="H42" s="3"/>
      <c r="L42" s="4"/>
      <c r="M42" s="3"/>
      <c r="N42" s="3"/>
      <c r="O42" s="3"/>
      <c r="P42" s="3"/>
      <c r="Q42" s="3"/>
      <c r="R42" s="3"/>
    </row>
    <row r="43" spans="1:18" ht="23.45" customHeight="1" x14ac:dyDescent="0.5">
      <c r="A43" s="4"/>
      <c r="B43" s="3"/>
      <c r="C43" s="3"/>
      <c r="D43" s="3"/>
      <c r="E43" s="3"/>
      <c r="F43" s="3"/>
      <c r="G43" s="3"/>
      <c r="H43" s="3"/>
      <c r="L43" s="4"/>
      <c r="M43" s="3"/>
      <c r="N43" s="3"/>
      <c r="O43" s="3"/>
      <c r="P43" s="3"/>
      <c r="Q43" s="3"/>
      <c r="R43" s="3"/>
    </row>
    <row r="44" spans="1:18" ht="23.45" customHeight="1" x14ac:dyDescent="0.5">
      <c r="A44" s="4"/>
      <c r="B44" s="3"/>
      <c r="C44" s="3"/>
      <c r="D44" s="3"/>
      <c r="E44" s="3"/>
      <c r="F44" s="3"/>
      <c r="G44" s="3"/>
      <c r="H44" s="3"/>
      <c r="L44" s="4"/>
      <c r="M44" s="3"/>
      <c r="N44" s="3"/>
      <c r="O44" s="3"/>
      <c r="P44" s="3"/>
      <c r="Q44" s="3"/>
      <c r="R44" s="3"/>
    </row>
    <row r="45" spans="1:18" ht="23.45" customHeight="1" x14ac:dyDescent="0.5">
      <c r="A45" s="4"/>
      <c r="B45" s="3"/>
      <c r="C45" s="3"/>
      <c r="D45" s="3"/>
      <c r="E45" s="3"/>
      <c r="F45" s="3"/>
      <c r="G45" s="3"/>
      <c r="H45" s="3"/>
      <c r="L45" s="4"/>
      <c r="M45" s="3"/>
      <c r="N45" s="3"/>
      <c r="O45" s="3"/>
      <c r="P45" s="3"/>
      <c r="Q45" s="3"/>
      <c r="R45" s="3"/>
    </row>
    <row r="46" spans="1:18" ht="23.45" customHeight="1" x14ac:dyDescent="0.5">
      <c r="A46" s="4"/>
      <c r="B46" s="3"/>
      <c r="C46" s="3"/>
      <c r="D46" s="3"/>
      <c r="E46" s="3"/>
      <c r="F46" s="3"/>
      <c r="G46" s="3"/>
      <c r="H46" s="3"/>
      <c r="L46" s="4"/>
      <c r="M46" s="3"/>
      <c r="N46" s="3"/>
      <c r="O46" s="3"/>
      <c r="P46" s="3"/>
      <c r="Q46" s="3"/>
      <c r="R46" s="3"/>
    </row>
    <row r="47" spans="1:18" ht="23.45" customHeight="1" x14ac:dyDescent="0.5">
      <c r="A47" s="4"/>
      <c r="B47" s="3"/>
      <c r="C47" s="3"/>
      <c r="D47" s="3"/>
      <c r="E47" s="3"/>
      <c r="F47" s="3"/>
      <c r="G47" s="3"/>
      <c r="H47" s="3"/>
      <c r="L47" s="4"/>
      <c r="M47" s="3"/>
      <c r="N47" s="3"/>
      <c r="O47" s="3"/>
      <c r="P47" s="3"/>
      <c r="Q47" s="3"/>
      <c r="R47" s="3"/>
    </row>
    <row r="48" spans="1:18" ht="23.45" customHeight="1" x14ac:dyDescent="0.5">
      <c r="A48" s="4"/>
      <c r="B48" s="3"/>
      <c r="C48" s="3"/>
      <c r="D48" s="3"/>
      <c r="E48" s="3"/>
      <c r="F48" s="3"/>
      <c r="G48" s="3"/>
      <c r="H48" s="3"/>
      <c r="L48" s="4"/>
      <c r="M48" s="3"/>
      <c r="N48" s="3"/>
      <c r="O48" s="3"/>
      <c r="P48" s="3"/>
      <c r="Q48" s="3"/>
      <c r="R48" s="3"/>
    </row>
    <row r="49" spans="1:18" ht="23.45" customHeight="1" x14ac:dyDescent="0.5">
      <c r="A49" s="4"/>
      <c r="B49" s="3"/>
      <c r="C49" s="3"/>
      <c r="D49" s="3"/>
      <c r="E49" s="3"/>
      <c r="F49" s="3"/>
      <c r="G49" s="3"/>
      <c r="H49" s="3"/>
      <c r="L49" s="4"/>
      <c r="M49" s="3"/>
      <c r="N49" s="3"/>
      <c r="O49" s="3"/>
      <c r="P49" s="3"/>
      <c r="Q49" s="3"/>
      <c r="R49" s="3"/>
    </row>
    <row r="50" spans="1:18" ht="23.45" customHeight="1" x14ac:dyDescent="0.5">
      <c r="A50" s="4"/>
      <c r="B50" s="3"/>
      <c r="C50" s="3"/>
      <c r="D50" s="3"/>
      <c r="E50" s="3"/>
      <c r="F50" s="3"/>
      <c r="G50" s="3"/>
      <c r="H50" s="3"/>
      <c r="L50" s="4"/>
      <c r="M50" s="3"/>
      <c r="N50" s="3"/>
      <c r="O50" s="3"/>
      <c r="P50" s="3"/>
      <c r="Q50" s="3"/>
      <c r="R50" s="3"/>
    </row>
    <row r="51" spans="1:18" ht="23.45" customHeight="1" x14ac:dyDescent="0.5">
      <c r="A51" s="4"/>
      <c r="B51" s="3"/>
      <c r="C51" s="3"/>
      <c r="D51" s="3"/>
      <c r="E51" s="3"/>
      <c r="F51" s="3"/>
      <c r="G51" s="3"/>
      <c r="H51" s="3"/>
      <c r="L51" s="4"/>
      <c r="M51" s="3"/>
      <c r="N51" s="3"/>
      <c r="O51" s="3"/>
      <c r="P51" s="3"/>
      <c r="Q51" s="3"/>
      <c r="R51" s="3"/>
    </row>
    <row r="52" spans="1:18" ht="23.45" customHeight="1" x14ac:dyDescent="0.5">
      <c r="A52" s="4"/>
      <c r="B52" s="3"/>
      <c r="C52" s="3"/>
      <c r="D52" s="3"/>
      <c r="E52" s="3"/>
      <c r="F52" s="3"/>
      <c r="G52" s="3"/>
      <c r="H52" s="3"/>
      <c r="L52" s="4"/>
      <c r="M52" s="3"/>
      <c r="N52" s="3"/>
      <c r="O52" s="3"/>
      <c r="P52" s="3"/>
      <c r="Q52" s="3"/>
      <c r="R52" s="3"/>
    </row>
    <row r="53" spans="1:18" ht="23.45" customHeight="1" x14ac:dyDescent="0.5">
      <c r="A53" s="4"/>
      <c r="B53" s="3"/>
      <c r="C53" s="3"/>
      <c r="D53" s="3"/>
      <c r="E53" s="3"/>
      <c r="F53" s="3"/>
      <c r="G53" s="3"/>
      <c r="H53" s="3"/>
      <c r="L53" s="4"/>
      <c r="M53" s="3"/>
      <c r="N53" s="3"/>
      <c r="O53" s="3"/>
      <c r="P53" s="3"/>
      <c r="Q53" s="3"/>
      <c r="R53" s="3"/>
    </row>
    <row r="54" spans="1:18" ht="23.45" customHeight="1" x14ac:dyDescent="0.5">
      <c r="A54" s="4"/>
      <c r="B54" s="3"/>
      <c r="C54" s="3"/>
      <c r="D54" s="3"/>
      <c r="E54" s="3"/>
      <c r="F54" s="3"/>
      <c r="G54" s="3"/>
      <c r="H54" s="3"/>
      <c r="L54" s="4"/>
      <c r="M54" s="3"/>
      <c r="N54" s="3"/>
      <c r="O54" s="3"/>
      <c r="P54" s="3"/>
      <c r="Q54" s="3"/>
      <c r="R54" s="3"/>
    </row>
    <row r="55" spans="1:18" ht="23.45" customHeight="1" x14ac:dyDescent="0.5">
      <c r="A55" s="4"/>
      <c r="B55" s="3"/>
      <c r="C55" s="3"/>
      <c r="D55" s="3"/>
      <c r="E55" s="3"/>
      <c r="F55" s="3"/>
      <c r="G55" s="3"/>
      <c r="H55" s="3"/>
      <c r="L55" s="4"/>
      <c r="M55" s="3"/>
      <c r="N55" s="3"/>
      <c r="O55" s="3"/>
      <c r="P55" s="3"/>
      <c r="Q55" s="3"/>
      <c r="R55" s="3"/>
    </row>
    <row r="56" spans="1:18" ht="23.45" customHeight="1" x14ac:dyDescent="0.5">
      <c r="A56" s="4"/>
      <c r="B56" s="3"/>
      <c r="C56" s="3"/>
      <c r="D56" s="3"/>
      <c r="E56" s="3"/>
      <c r="F56" s="3"/>
      <c r="G56" s="3"/>
      <c r="H56" s="3"/>
      <c r="L56" s="4"/>
      <c r="M56" s="3"/>
      <c r="N56" s="3"/>
      <c r="O56" s="3"/>
      <c r="P56" s="3"/>
      <c r="Q56" s="3"/>
      <c r="R56" s="3"/>
    </row>
    <row r="57" spans="1:18" ht="23.45" customHeight="1" x14ac:dyDescent="0.5">
      <c r="A57" s="4"/>
      <c r="B57" s="3"/>
      <c r="C57" s="3"/>
      <c r="D57" s="3"/>
      <c r="E57" s="3"/>
      <c r="F57" s="3"/>
      <c r="G57" s="3"/>
      <c r="H57" s="3"/>
      <c r="L57" s="4"/>
      <c r="M57" s="3"/>
      <c r="N57" s="3"/>
      <c r="O57" s="3"/>
      <c r="P57" s="3"/>
      <c r="Q57" s="3"/>
      <c r="R57" s="3"/>
    </row>
    <row r="58" spans="1:18" ht="23.45" customHeight="1" x14ac:dyDescent="0.5">
      <c r="A58" s="4"/>
      <c r="B58" s="3"/>
      <c r="C58" s="3"/>
      <c r="D58" s="3"/>
      <c r="E58" s="3"/>
      <c r="F58" s="3"/>
      <c r="G58" s="3"/>
      <c r="H58" s="3"/>
      <c r="L58" s="4"/>
      <c r="M58" s="3"/>
      <c r="N58" s="3"/>
      <c r="O58" s="3"/>
      <c r="P58" s="3"/>
      <c r="Q58" s="3"/>
      <c r="R58" s="3"/>
    </row>
    <row r="59" spans="1:18" ht="23.45" customHeight="1" x14ac:dyDescent="0.5">
      <c r="A59" s="4"/>
      <c r="B59" s="3"/>
      <c r="C59" s="3"/>
      <c r="D59" s="3"/>
      <c r="E59" s="3"/>
      <c r="F59" s="3"/>
      <c r="G59" s="3"/>
      <c r="H59" s="3"/>
      <c r="L59" s="4"/>
      <c r="M59" s="3"/>
      <c r="N59" s="3"/>
      <c r="O59" s="3"/>
      <c r="P59" s="3"/>
      <c r="Q59" s="3"/>
      <c r="R59" s="3"/>
    </row>
    <row r="60" spans="1:18" ht="23.45" customHeight="1" x14ac:dyDescent="0.5">
      <c r="A60" s="4"/>
      <c r="B60" s="3"/>
      <c r="C60" s="3"/>
      <c r="D60" s="3"/>
      <c r="E60" s="3"/>
      <c r="F60" s="3"/>
      <c r="G60" s="3"/>
      <c r="H60" s="3"/>
      <c r="L60" s="4"/>
      <c r="M60" s="3"/>
      <c r="N60" s="3"/>
      <c r="O60" s="3"/>
      <c r="P60" s="3"/>
      <c r="Q60" s="3"/>
      <c r="R60" s="3"/>
    </row>
    <row r="61" spans="1:18" ht="23.45" customHeight="1" x14ac:dyDescent="0.5">
      <c r="A61" s="4"/>
      <c r="B61" s="3"/>
      <c r="C61" s="3"/>
      <c r="D61" s="3"/>
      <c r="E61" s="3"/>
      <c r="F61" s="3"/>
      <c r="G61" s="3"/>
      <c r="H61" s="3"/>
      <c r="L61" s="4"/>
      <c r="M61" s="3"/>
      <c r="N61" s="3"/>
      <c r="O61" s="3"/>
      <c r="P61" s="3"/>
      <c r="Q61" s="3"/>
      <c r="R61" s="3"/>
    </row>
    <row r="62" spans="1:18" ht="23.45" customHeight="1" x14ac:dyDescent="0.5">
      <c r="A62" s="4"/>
      <c r="B62" s="3"/>
      <c r="C62" s="3"/>
      <c r="D62" s="3"/>
      <c r="E62" s="3"/>
      <c r="F62" s="3"/>
      <c r="G62" s="3"/>
      <c r="H62" s="3"/>
      <c r="L62" s="4"/>
      <c r="M62" s="3"/>
      <c r="N62" s="3"/>
      <c r="O62" s="3"/>
      <c r="P62" s="3"/>
      <c r="Q62" s="3"/>
      <c r="R62" s="3"/>
    </row>
    <row r="63" spans="1:18" ht="23.45" customHeight="1" x14ac:dyDescent="0.5">
      <c r="A63" s="4"/>
      <c r="B63" s="3"/>
      <c r="C63" s="3"/>
      <c r="D63" s="3"/>
      <c r="E63" s="3"/>
      <c r="F63" s="3"/>
      <c r="G63" s="3"/>
      <c r="H63" s="3"/>
      <c r="L63" s="4"/>
      <c r="M63" s="3"/>
      <c r="N63" s="3"/>
      <c r="O63" s="3"/>
      <c r="P63" s="3"/>
      <c r="Q63" s="3"/>
      <c r="R63" s="3"/>
    </row>
    <row r="64" spans="1:18" ht="23.45" customHeight="1" x14ac:dyDescent="0.5">
      <c r="A64" s="4"/>
      <c r="B64" s="3"/>
      <c r="C64" s="3"/>
      <c r="D64" s="3"/>
      <c r="E64" s="3"/>
      <c r="F64" s="3"/>
      <c r="G64" s="3"/>
      <c r="H64" s="3"/>
      <c r="L64" s="4"/>
      <c r="M64" s="3"/>
      <c r="N64" s="3"/>
      <c r="O64" s="3"/>
      <c r="P64" s="3"/>
      <c r="Q64" s="3"/>
      <c r="R64" s="3"/>
    </row>
    <row r="65" spans="1:18" ht="23.45" customHeight="1" x14ac:dyDescent="0.5">
      <c r="A65" s="4"/>
      <c r="B65" s="3"/>
      <c r="C65" s="3"/>
      <c r="D65" s="3"/>
      <c r="E65" s="3"/>
      <c r="F65" s="3"/>
      <c r="G65" s="3"/>
      <c r="H65" s="3"/>
      <c r="L65" s="4"/>
      <c r="M65" s="3"/>
      <c r="N65" s="3"/>
      <c r="O65" s="3"/>
      <c r="P65" s="3"/>
      <c r="Q65" s="3"/>
      <c r="R65" s="3"/>
    </row>
    <row r="66" spans="1:18" ht="23.45" customHeight="1" x14ac:dyDescent="0.5">
      <c r="A66" s="4"/>
      <c r="B66" s="3"/>
      <c r="C66" s="3"/>
      <c r="D66" s="3"/>
      <c r="E66" s="3"/>
      <c r="F66" s="3"/>
      <c r="G66" s="3"/>
      <c r="H66" s="3"/>
      <c r="L66" s="4"/>
      <c r="M66" s="3"/>
      <c r="N66" s="3"/>
      <c r="O66" s="3"/>
      <c r="P66" s="3"/>
      <c r="Q66" s="3"/>
      <c r="R66" s="3"/>
    </row>
    <row r="67" spans="1:18" ht="23.45" customHeight="1" x14ac:dyDescent="0.5">
      <c r="A67" s="4"/>
      <c r="B67" s="3"/>
      <c r="C67" s="3"/>
      <c r="D67" s="3"/>
      <c r="E67" s="3"/>
      <c r="F67" s="3"/>
      <c r="G67" s="3"/>
      <c r="H67" s="3"/>
      <c r="L67" s="4"/>
      <c r="M67" s="3"/>
      <c r="N67" s="3"/>
      <c r="O67" s="3"/>
      <c r="P67" s="3"/>
      <c r="Q67" s="3"/>
      <c r="R67" s="3"/>
    </row>
    <row r="68" spans="1:18" ht="23.45" customHeight="1" x14ac:dyDescent="0.5">
      <c r="A68" s="4"/>
      <c r="B68" s="3"/>
      <c r="C68" s="3"/>
      <c r="D68" s="3"/>
      <c r="E68" s="3"/>
      <c r="F68" s="3"/>
      <c r="G68" s="3"/>
      <c r="H68" s="3"/>
      <c r="L68" s="4"/>
      <c r="M68" s="3"/>
      <c r="N68" s="3"/>
      <c r="O68" s="3"/>
      <c r="P68" s="3"/>
      <c r="Q68" s="3"/>
      <c r="R68" s="3"/>
    </row>
    <row r="69" spans="1:18" ht="23.45" customHeight="1" x14ac:dyDescent="0.5">
      <c r="A69" s="4"/>
      <c r="B69" s="3"/>
      <c r="C69" s="3"/>
      <c r="D69" s="3"/>
      <c r="E69" s="3"/>
      <c r="F69" s="3"/>
      <c r="G69" s="3"/>
      <c r="H69" s="3"/>
      <c r="L69" s="4"/>
      <c r="M69" s="3"/>
      <c r="N69" s="3"/>
      <c r="O69" s="3"/>
      <c r="P69" s="3"/>
      <c r="Q69" s="3"/>
      <c r="R69" s="3"/>
    </row>
    <row r="70" spans="1:18" ht="23.45" customHeight="1" x14ac:dyDescent="0.5">
      <c r="A70" s="4"/>
      <c r="B70" s="3"/>
      <c r="C70" s="3"/>
      <c r="D70" s="3"/>
      <c r="E70" s="3"/>
      <c r="F70" s="3"/>
      <c r="G70" s="3"/>
      <c r="H70" s="3"/>
      <c r="L70" s="4"/>
      <c r="M70" s="3"/>
      <c r="N70" s="3"/>
      <c r="O70" s="3"/>
      <c r="P70" s="3"/>
      <c r="Q70" s="3"/>
      <c r="R70" s="3"/>
    </row>
    <row r="71" spans="1:18" ht="23.45" customHeight="1" x14ac:dyDescent="0.5">
      <c r="A71" s="4"/>
      <c r="B71" s="3"/>
      <c r="C71" s="3"/>
      <c r="D71" s="3"/>
      <c r="E71" s="3"/>
      <c r="F71" s="3"/>
      <c r="G71" s="3"/>
      <c r="H71" s="3"/>
      <c r="L71" s="4"/>
      <c r="M71" s="3"/>
      <c r="N71" s="3"/>
      <c r="O71" s="3"/>
      <c r="P71" s="3"/>
      <c r="Q71" s="3"/>
      <c r="R71" s="3"/>
    </row>
    <row r="72" spans="1:18" ht="23.45" customHeight="1" x14ac:dyDescent="0.5">
      <c r="A72" s="4"/>
      <c r="B72" s="3"/>
      <c r="C72" s="3"/>
      <c r="D72" s="3"/>
      <c r="E72" s="3"/>
      <c r="F72" s="3"/>
      <c r="G72" s="3"/>
      <c r="H72" s="3"/>
      <c r="L72" s="4"/>
      <c r="M72" s="3"/>
      <c r="N72" s="3"/>
      <c r="O72" s="3"/>
      <c r="P72" s="3"/>
      <c r="Q72" s="3"/>
      <c r="R72" s="3"/>
    </row>
    <row r="73" spans="1:18" ht="23.45" customHeight="1" x14ac:dyDescent="0.5">
      <c r="A73" s="4"/>
      <c r="B73" s="3"/>
      <c r="C73" s="3"/>
      <c r="D73" s="3"/>
      <c r="E73" s="3"/>
      <c r="F73" s="3"/>
      <c r="G73" s="3"/>
      <c r="H73" s="3"/>
      <c r="L73" s="4"/>
      <c r="M73" s="3"/>
      <c r="N73" s="3"/>
      <c r="O73" s="3"/>
      <c r="P73" s="3"/>
      <c r="Q73" s="3"/>
      <c r="R73" s="3"/>
    </row>
    <row r="74" spans="1:18" ht="23.45" customHeight="1" x14ac:dyDescent="0.5">
      <c r="A74" s="4"/>
      <c r="B74" s="3"/>
      <c r="C74" s="3"/>
      <c r="D74" s="3"/>
      <c r="E74" s="3"/>
      <c r="F74" s="3"/>
      <c r="G74" s="3"/>
      <c r="H74" s="3"/>
      <c r="L74" s="4"/>
      <c r="M74" s="3"/>
      <c r="N74" s="3"/>
      <c r="O74" s="3"/>
      <c r="P74" s="3"/>
      <c r="Q74" s="3"/>
      <c r="R74" s="3"/>
    </row>
    <row r="75" spans="1:18" ht="23.45" customHeight="1" x14ac:dyDescent="0.5">
      <c r="A75" s="4"/>
      <c r="B75" s="3"/>
      <c r="C75" s="3"/>
      <c r="D75" s="3"/>
      <c r="E75" s="3"/>
      <c r="F75" s="3"/>
      <c r="G75" s="3"/>
      <c r="H75" s="3"/>
      <c r="L75" s="4"/>
      <c r="M75" s="3"/>
      <c r="N75" s="3"/>
      <c r="O75" s="3"/>
      <c r="P75" s="3"/>
      <c r="Q75" s="3"/>
      <c r="R75" s="3"/>
    </row>
    <row r="76" spans="1:18" ht="23.45" customHeight="1" x14ac:dyDescent="0.5">
      <c r="A76" s="4"/>
      <c r="B76" s="3"/>
      <c r="C76" s="3"/>
      <c r="D76" s="3"/>
      <c r="E76" s="3"/>
      <c r="F76" s="3"/>
      <c r="G76" s="3"/>
      <c r="H76" s="3"/>
      <c r="L76" s="4"/>
      <c r="M76" s="3"/>
      <c r="N76" s="3"/>
      <c r="O76" s="3"/>
      <c r="P76" s="3"/>
      <c r="Q76" s="3"/>
      <c r="R76" s="3"/>
    </row>
    <row r="77" spans="1:18" ht="23.45" customHeight="1" x14ac:dyDescent="0.5">
      <c r="A77" s="4"/>
      <c r="B77" s="3"/>
      <c r="C77" s="3"/>
      <c r="D77" s="3"/>
      <c r="E77" s="3"/>
      <c r="F77" s="3"/>
      <c r="G77" s="3"/>
      <c r="H77" s="3"/>
      <c r="L77" s="4"/>
      <c r="M77" s="3"/>
      <c r="N77" s="3"/>
      <c r="O77" s="3"/>
      <c r="P77" s="3"/>
      <c r="Q77" s="3"/>
      <c r="R77" s="3"/>
    </row>
    <row r="78" spans="1:18" ht="23.45" customHeight="1" x14ac:dyDescent="0.5">
      <c r="A78" s="4"/>
      <c r="B78" s="3"/>
      <c r="C78" s="3"/>
      <c r="D78" s="3"/>
      <c r="E78" s="3"/>
      <c r="F78" s="3"/>
      <c r="G78" s="3"/>
      <c r="H78" s="3"/>
      <c r="L78" s="4"/>
      <c r="M78" s="3"/>
      <c r="N78" s="3"/>
      <c r="O78" s="3"/>
      <c r="P78" s="3"/>
      <c r="Q78" s="3"/>
      <c r="R78" s="3"/>
    </row>
    <row r="79" spans="1:18" ht="23.45" customHeight="1" x14ac:dyDescent="0.5">
      <c r="A79" s="4"/>
      <c r="B79" s="3"/>
      <c r="C79" s="3"/>
      <c r="D79" s="3"/>
      <c r="E79" s="3"/>
      <c r="F79" s="3"/>
      <c r="G79" s="3"/>
      <c r="H79" s="3"/>
      <c r="L79" s="4"/>
      <c r="M79" s="3"/>
      <c r="N79" s="3"/>
      <c r="O79" s="3"/>
      <c r="P79" s="3"/>
      <c r="Q79" s="3"/>
      <c r="R79" s="3"/>
    </row>
    <row r="80" spans="1:18" ht="23.45" customHeight="1" x14ac:dyDescent="0.5">
      <c r="A80" s="4"/>
      <c r="B80" s="3"/>
      <c r="C80" s="3"/>
      <c r="D80" s="3"/>
      <c r="E80" s="3"/>
      <c r="F80" s="3"/>
      <c r="G80" s="3"/>
      <c r="H80" s="3"/>
      <c r="L80" s="4"/>
      <c r="M80" s="3"/>
      <c r="N80" s="3"/>
      <c r="O80" s="3"/>
      <c r="P80" s="3"/>
      <c r="Q80" s="3"/>
      <c r="R80" s="3"/>
    </row>
    <row r="81" spans="1:18" ht="23.45" customHeight="1" x14ac:dyDescent="0.5">
      <c r="A81" s="4"/>
      <c r="B81" s="3"/>
      <c r="C81" s="3"/>
      <c r="D81" s="3"/>
      <c r="E81" s="3"/>
      <c r="F81" s="3"/>
      <c r="G81" s="3"/>
      <c r="H81" s="3"/>
      <c r="L81" s="4"/>
      <c r="M81" s="3"/>
      <c r="N81" s="3"/>
      <c r="O81" s="3"/>
      <c r="P81" s="3"/>
      <c r="Q81" s="3"/>
      <c r="R81" s="3"/>
    </row>
    <row r="82" spans="1:18" ht="23.45" customHeight="1" x14ac:dyDescent="0.5">
      <c r="A82" s="4"/>
      <c r="B82" s="3"/>
      <c r="C82" s="3"/>
      <c r="D82" s="3"/>
      <c r="E82" s="3"/>
      <c r="F82" s="3"/>
      <c r="G82" s="3"/>
      <c r="H82" s="3"/>
      <c r="L82" s="4"/>
      <c r="M82" s="3"/>
      <c r="N82" s="3"/>
      <c r="O82" s="3"/>
      <c r="P82" s="3"/>
      <c r="Q82" s="3"/>
      <c r="R82" s="3"/>
    </row>
    <row r="83" spans="1:18" ht="23.45" customHeight="1" x14ac:dyDescent="0.5">
      <c r="A83" s="4"/>
      <c r="B83" s="3"/>
      <c r="C83" s="3"/>
      <c r="D83" s="3"/>
      <c r="E83" s="3"/>
      <c r="F83" s="3"/>
      <c r="G83" s="3"/>
      <c r="H83" s="3"/>
      <c r="L83" s="4"/>
      <c r="M83" s="3"/>
      <c r="N83" s="3"/>
      <c r="O83" s="3"/>
      <c r="P83" s="3"/>
      <c r="Q83" s="3"/>
      <c r="R83" s="3"/>
    </row>
    <row r="84" spans="1:18" ht="23.45" customHeight="1" x14ac:dyDescent="0.5">
      <c r="A84" s="4"/>
      <c r="B84" s="3"/>
      <c r="C84" s="3"/>
      <c r="D84" s="3"/>
      <c r="E84" s="3"/>
      <c r="F84" s="3"/>
      <c r="G84" s="3"/>
      <c r="H84" s="3"/>
      <c r="L84" s="4"/>
      <c r="M84" s="3"/>
      <c r="N84" s="3"/>
      <c r="O84" s="3"/>
      <c r="P84" s="3"/>
      <c r="Q84" s="3"/>
      <c r="R84" s="3"/>
    </row>
    <row r="85" spans="1:18" ht="23.45" customHeight="1" x14ac:dyDescent="0.5">
      <c r="A85" s="4"/>
      <c r="B85" s="3"/>
      <c r="C85" s="3"/>
      <c r="D85" s="3"/>
      <c r="E85" s="3"/>
      <c r="F85" s="3"/>
      <c r="G85" s="3"/>
      <c r="H85" s="3"/>
      <c r="L85" s="4"/>
      <c r="M85" s="3"/>
      <c r="N85" s="3"/>
      <c r="O85" s="3"/>
      <c r="P85" s="3"/>
      <c r="Q85" s="3"/>
      <c r="R85" s="3"/>
    </row>
    <row r="86" spans="1:18" ht="23.45" customHeight="1" x14ac:dyDescent="0.5">
      <c r="A86" s="4"/>
      <c r="B86" s="3"/>
      <c r="C86" s="3"/>
      <c r="D86" s="3"/>
      <c r="E86" s="3"/>
      <c r="F86" s="3"/>
      <c r="G86" s="3"/>
      <c r="H86" s="3"/>
      <c r="L86" s="4"/>
      <c r="M86" s="3"/>
      <c r="N86" s="3"/>
      <c r="O86" s="3"/>
      <c r="P86" s="3"/>
      <c r="Q86" s="3"/>
      <c r="R86" s="3"/>
    </row>
    <row r="87" spans="1:18" ht="23.45" customHeight="1" x14ac:dyDescent="0.5">
      <c r="A87" s="4"/>
      <c r="B87" s="3"/>
      <c r="C87" s="3"/>
      <c r="D87" s="3"/>
      <c r="E87" s="3"/>
      <c r="F87" s="3"/>
      <c r="G87" s="3"/>
      <c r="H87" s="3"/>
      <c r="L87" s="4"/>
      <c r="M87" s="3"/>
      <c r="N87" s="3"/>
      <c r="O87" s="3"/>
      <c r="P87" s="3"/>
      <c r="Q87" s="3"/>
      <c r="R87" s="3"/>
    </row>
    <row r="88" spans="1:18" ht="23.45" customHeight="1" x14ac:dyDescent="0.5">
      <c r="A88" s="4"/>
      <c r="B88" s="3"/>
      <c r="C88" s="3"/>
      <c r="D88" s="3"/>
      <c r="E88" s="3"/>
      <c r="F88" s="3"/>
      <c r="G88" s="3"/>
      <c r="H88" s="3"/>
      <c r="L88" s="4"/>
      <c r="M88" s="3"/>
      <c r="N88" s="3"/>
      <c r="O88" s="3"/>
      <c r="P88" s="3"/>
      <c r="Q88" s="3"/>
      <c r="R88" s="3"/>
    </row>
    <row r="89" spans="1:18" ht="23.45" customHeight="1" x14ac:dyDescent="0.5">
      <c r="A89" s="4"/>
      <c r="B89" s="3"/>
      <c r="C89" s="3"/>
      <c r="D89" s="3"/>
      <c r="E89" s="3"/>
      <c r="F89" s="3"/>
      <c r="G89" s="3"/>
      <c r="H89" s="3"/>
      <c r="L89" s="4"/>
      <c r="M89" s="3"/>
      <c r="N89" s="3"/>
      <c r="O89" s="3"/>
      <c r="P89" s="3"/>
      <c r="Q89" s="3"/>
      <c r="R89" s="3"/>
    </row>
    <row r="90" spans="1:18" ht="23.45" customHeight="1" x14ac:dyDescent="0.5">
      <c r="A90" s="4"/>
      <c r="B90" s="3"/>
      <c r="C90" s="3"/>
      <c r="D90" s="3"/>
      <c r="E90" s="3"/>
      <c r="F90" s="3"/>
      <c r="G90" s="3"/>
      <c r="H90" s="3"/>
    </row>
    <row r="91" spans="1:18" ht="23.45" customHeight="1" x14ac:dyDescent="0.5">
      <c r="A91" s="4"/>
      <c r="B91" s="3"/>
      <c r="C91" s="3"/>
      <c r="D91" s="3"/>
      <c r="E91" s="3"/>
      <c r="F91" s="3"/>
      <c r="G91" s="3"/>
      <c r="H91" s="3"/>
    </row>
    <row r="92" spans="1:18" ht="23.45" customHeight="1" x14ac:dyDescent="0.5">
      <c r="A92" s="4"/>
      <c r="B92" s="3"/>
      <c r="C92" s="3"/>
      <c r="D92" s="3"/>
      <c r="E92" s="3"/>
      <c r="F92" s="3"/>
      <c r="G92" s="3"/>
      <c r="H92" s="3"/>
    </row>
    <row r="93" spans="1:18" ht="23.45" customHeight="1" x14ac:dyDescent="0.5">
      <c r="A93" s="4"/>
      <c r="B93" s="3"/>
      <c r="C93" s="3"/>
      <c r="D93" s="3"/>
      <c r="E93" s="3"/>
      <c r="F93" s="3"/>
      <c r="G93" s="3"/>
      <c r="H93" s="3"/>
    </row>
    <row r="94" spans="1:18" ht="23.45" customHeight="1" x14ac:dyDescent="0.5">
      <c r="A94" s="4"/>
      <c r="B94" s="3"/>
      <c r="C94" s="3"/>
      <c r="D94" s="3"/>
      <c r="E94" s="3"/>
      <c r="F94" s="3"/>
      <c r="G94" s="3"/>
      <c r="H94" s="3"/>
    </row>
    <row r="95" spans="1:18" ht="23.45" customHeight="1" x14ac:dyDescent="0.5">
      <c r="A95" s="4"/>
      <c r="B95" s="3"/>
      <c r="C95" s="3"/>
      <c r="D95" s="3"/>
      <c r="E95" s="3"/>
      <c r="F95" s="3"/>
      <c r="G95" s="3"/>
      <c r="H95" s="3"/>
    </row>
    <row r="96" spans="1:18" ht="23.45" customHeight="1" x14ac:dyDescent="0.5">
      <c r="A96" s="4"/>
      <c r="B96" s="3"/>
      <c r="C96" s="3"/>
      <c r="D96" s="3"/>
      <c r="E96" s="3"/>
      <c r="F96" s="3"/>
      <c r="G96" s="3"/>
      <c r="H96" s="3"/>
    </row>
    <row r="97" spans="1:8" ht="23.45" customHeight="1" x14ac:dyDescent="0.5">
      <c r="A97" s="4"/>
      <c r="B97" s="3"/>
      <c r="C97" s="3"/>
      <c r="D97" s="3"/>
      <c r="E97" s="3"/>
      <c r="F97" s="3"/>
      <c r="G97" s="3"/>
      <c r="H97" s="3"/>
    </row>
    <row r="98" spans="1:8" ht="23.45" customHeight="1" x14ac:dyDescent="0.5">
      <c r="A98" s="4"/>
      <c r="B98" s="3"/>
      <c r="C98" s="3"/>
      <c r="D98" s="3"/>
      <c r="E98" s="3"/>
      <c r="F98" s="3"/>
      <c r="G98" s="3"/>
      <c r="H98" s="3"/>
    </row>
    <row r="99" spans="1:8" ht="23.45" customHeight="1" x14ac:dyDescent="0.5">
      <c r="A99" s="4"/>
      <c r="B99" s="3"/>
      <c r="C99" s="3"/>
      <c r="D99" s="3"/>
      <c r="E99" s="3"/>
      <c r="F99" s="3"/>
      <c r="G99" s="3"/>
      <c r="H99" s="3"/>
    </row>
    <row r="100" spans="1:8" ht="23.45" customHeight="1" x14ac:dyDescent="0.5">
      <c r="A100" s="4"/>
      <c r="B100" s="3"/>
      <c r="C100" s="3"/>
      <c r="D100" s="3"/>
      <c r="E100" s="3"/>
      <c r="F100" s="3"/>
      <c r="G100" s="3"/>
      <c r="H100" s="3"/>
    </row>
    <row r="101" spans="1:8" ht="23.45" customHeight="1" x14ac:dyDescent="0.5">
      <c r="A101" s="4"/>
      <c r="B101" s="3"/>
      <c r="C101" s="3"/>
      <c r="D101" s="3"/>
      <c r="E101" s="3"/>
      <c r="F101" s="3"/>
      <c r="G101" s="3"/>
      <c r="H101" s="3"/>
    </row>
    <row r="102" spans="1:8" ht="23.45" customHeight="1" x14ac:dyDescent="0.5">
      <c r="A102" s="4"/>
      <c r="B102" s="3"/>
      <c r="C102" s="3"/>
      <c r="D102" s="3"/>
      <c r="E102" s="3"/>
      <c r="F102" s="3"/>
      <c r="G102" s="3"/>
      <c r="H102" s="3"/>
    </row>
    <row r="103" spans="1:8" ht="23.45" customHeight="1" x14ac:dyDescent="0.5">
      <c r="A103" s="4"/>
      <c r="B103" s="3"/>
      <c r="C103" s="3"/>
      <c r="D103" s="3"/>
      <c r="E103" s="3"/>
      <c r="F103" s="3"/>
      <c r="G103" s="3"/>
      <c r="H103" s="3"/>
    </row>
    <row r="104" spans="1:8" ht="23.45" customHeight="1" x14ac:dyDescent="0.5">
      <c r="A104" s="4"/>
      <c r="B104" s="3"/>
      <c r="C104" s="3"/>
      <c r="D104" s="3"/>
      <c r="E104" s="3"/>
      <c r="F104" s="3"/>
      <c r="G104" s="3"/>
      <c r="H104" s="3"/>
    </row>
    <row r="105" spans="1:8" ht="23.45" customHeight="1" x14ac:dyDescent="0.5">
      <c r="A105" s="4"/>
      <c r="B105" s="3"/>
      <c r="C105" s="3"/>
      <c r="D105" s="3"/>
      <c r="E105" s="3"/>
      <c r="F105" s="3"/>
      <c r="G105" s="3"/>
      <c r="H105" s="3"/>
    </row>
    <row r="106" spans="1:8" ht="23.45" customHeight="1" x14ac:dyDescent="0.5">
      <c r="A106" s="4"/>
      <c r="B106" s="3"/>
      <c r="C106" s="3"/>
      <c r="D106" s="3"/>
      <c r="E106" s="3"/>
      <c r="F106" s="3"/>
      <c r="G106" s="3"/>
      <c r="H106" s="3"/>
    </row>
    <row r="107" spans="1:8" ht="23.45" customHeight="1" x14ac:dyDescent="0.5">
      <c r="A107" s="4"/>
      <c r="B107" s="3"/>
      <c r="C107" s="3"/>
      <c r="D107" s="3"/>
      <c r="E107" s="3"/>
      <c r="F107" s="3"/>
      <c r="G107" s="3"/>
      <c r="H107" s="3"/>
    </row>
    <row r="108" spans="1:8" ht="23.45" customHeight="1" x14ac:dyDescent="0.5">
      <c r="A108" s="4"/>
      <c r="B108" s="3"/>
      <c r="C108" s="3"/>
      <c r="D108" s="3"/>
      <c r="E108" s="3"/>
      <c r="F108" s="3"/>
      <c r="G108" s="3"/>
      <c r="H108" s="3"/>
    </row>
    <row r="109" spans="1:8" ht="23.45" customHeight="1" x14ac:dyDescent="0.5">
      <c r="A109" s="4"/>
      <c r="B109" s="3"/>
      <c r="C109" s="3"/>
      <c r="D109" s="3"/>
      <c r="E109" s="3"/>
      <c r="F109" s="3"/>
      <c r="G109" s="3"/>
      <c r="H109" s="3"/>
    </row>
    <row r="110" spans="1:8" ht="23.45" customHeight="1" x14ac:dyDescent="0.5">
      <c r="A110" s="4"/>
      <c r="B110" s="3"/>
      <c r="C110" s="3"/>
      <c r="D110" s="3"/>
      <c r="E110" s="3"/>
      <c r="F110" s="3"/>
      <c r="G110" s="3"/>
      <c r="H110" s="3"/>
    </row>
    <row r="111" spans="1:8" ht="23.45" customHeight="1" x14ac:dyDescent="0.5">
      <c r="A111" s="4"/>
      <c r="B111" s="3"/>
      <c r="C111" s="3"/>
      <c r="D111" s="3"/>
      <c r="E111" s="3"/>
      <c r="F111" s="3"/>
      <c r="G111" s="3"/>
      <c r="H111" s="3"/>
    </row>
    <row r="112" spans="1:8" ht="23.45" customHeight="1" x14ac:dyDescent="0.5">
      <c r="A112" s="4"/>
      <c r="B112" s="3"/>
      <c r="C112" s="3"/>
      <c r="D112" s="3"/>
      <c r="E112" s="3"/>
      <c r="F112" s="3"/>
      <c r="G112" s="3"/>
      <c r="H112" s="3"/>
    </row>
    <row r="113" spans="1:8" ht="23.45" customHeight="1" x14ac:dyDescent="0.5">
      <c r="A113" s="4"/>
      <c r="B113" s="3"/>
      <c r="C113" s="3"/>
      <c r="D113" s="3"/>
      <c r="E113" s="3"/>
      <c r="F113" s="3"/>
      <c r="G113" s="3"/>
      <c r="H113" s="3"/>
    </row>
    <row r="114" spans="1:8" ht="23.45" customHeight="1" x14ac:dyDescent="0.5">
      <c r="A114" s="4"/>
      <c r="B114" s="3"/>
      <c r="C114" s="3"/>
      <c r="D114" s="3"/>
      <c r="E114" s="3"/>
      <c r="F114" s="3"/>
      <c r="G114" s="3"/>
      <c r="H114" s="3"/>
    </row>
    <row r="115" spans="1:8" ht="23.45" customHeight="1" x14ac:dyDescent="0.5">
      <c r="A115" s="4"/>
      <c r="B115" s="3"/>
      <c r="C115" s="3"/>
      <c r="D115" s="3"/>
      <c r="E115" s="3"/>
      <c r="F115" s="3"/>
      <c r="G115" s="3"/>
      <c r="H115" s="3"/>
    </row>
    <row r="116" spans="1:8" ht="23.45" customHeight="1" x14ac:dyDescent="0.5">
      <c r="A116" s="4"/>
      <c r="B116" s="3"/>
      <c r="C116" s="3"/>
      <c r="D116" s="3"/>
      <c r="E116" s="3"/>
      <c r="F116" s="3"/>
      <c r="G116" s="3"/>
      <c r="H116" s="3"/>
    </row>
    <row r="117" spans="1:8" ht="23.45" customHeight="1" x14ac:dyDescent="0.5">
      <c r="A117" s="4"/>
      <c r="B117" s="3"/>
      <c r="C117" s="3"/>
      <c r="D117" s="3"/>
      <c r="E117" s="3"/>
      <c r="F117" s="3"/>
      <c r="G117" s="3"/>
      <c r="H117" s="3"/>
    </row>
    <row r="118" spans="1:8" ht="23.45" customHeight="1" x14ac:dyDescent="0.5">
      <c r="A118" s="4"/>
      <c r="B118" s="3"/>
      <c r="C118" s="3"/>
      <c r="D118" s="3"/>
      <c r="E118" s="3"/>
      <c r="F118" s="3"/>
      <c r="G118" s="3"/>
      <c r="H118" s="3"/>
    </row>
    <row r="119" spans="1:8" ht="23.45" customHeight="1" x14ac:dyDescent="0.5">
      <c r="A119" s="4"/>
      <c r="B119" s="3"/>
      <c r="C119" s="3"/>
      <c r="D119" s="3"/>
      <c r="E119" s="3"/>
      <c r="F119" s="3"/>
      <c r="G119" s="3"/>
      <c r="H119" s="3"/>
    </row>
    <row r="120" spans="1:8" ht="23.45" customHeight="1" x14ac:dyDescent="0.5">
      <c r="A120" s="4"/>
      <c r="B120" s="3"/>
      <c r="C120" s="3"/>
      <c r="D120" s="3"/>
      <c r="E120" s="3"/>
      <c r="F120" s="3"/>
      <c r="G120" s="3"/>
      <c r="H120" s="3"/>
    </row>
    <row r="121" spans="1:8" ht="23.45" customHeight="1" x14ac:dyDescent="0.5">
      <c r="A121" s="4"/>
      <c r="B121" s="3"/>
      <c r="C121" s="3"/>
      <c r="D121" s="3"/>
      <c r="E121" s="3"/>
      <c r="F121" s="3"/>
      <c r="G121" s="3"/>
      <c r="H121" s="3"/>
    </row>
    <row r="122" spans="1:8" ht="23.45" customHeight="1" x14ac:dyDescent="0.5">
      <c r="A122" s="4"/>
      <c r="B122" s="3"/>
      <c r="C122" s="3"/>
      <c r="D122" s="3"/>
      <c r="E122" s="3"/>
      <c r="F122" s="3"/>
      <c r="G122" s="3"/>
      <c r="H122" s="3"/>
    </row>
    <row r="123" spans="1:8" ht="23.45" customHeight="1" x14ac:dyDescent="0.5">
      <c r="A123" s="4"/>
      <c r="B123" s="3"/>
      <c r="C123" s="3"/>
      <c r="D123" s="3"/>
      <c r="E123" s="3"/>
      <c r="F123" s="3"/>
      <c r="G123" s="3"/>
      <c r="H123" s="3"/>
    </row>
    <row r="124" spans="1:8" ht="23.45" customHeight="1" x14ac:dyDescent="0.5">
      <c r="A124" s="4"/>
      <c r="B124" s="3"/>
      <c r="C124" s="3"/>
      <c r="D124" s="3"/>
      <c r="E124" s="3"/>
      <c r="F124" s="3"/>
      <c r="G124" s="3"/>
      <c r="H124" s="3"/>
    </row>
    <row r="125" spans="1:8" ht="23.45" customHeight="1" x14ac:dyDescent="0.5">
      <c r="A125" s="4"/>
      <c r="B125" s="3"/>
      <c r="C125" s="3"/>
      <c r="D125" s="3"/>
      <c r="E125" s="3"/>
      <c r="F125" s="3"/>
      <c r="G125" s="3"/>
      <c r="H125" s="3"/>
    </row>
    <row r="126" spans="1:8" ht="23.45" customHeight="1" x14ac:dyDescent="0.5">
      <c r="A126" s="4"/>
      <c r="B126" s="3"/>
      <c r="C126" s="3"/>
      <c r="D126" s="3"/>
      <c r="E126" s="3"/>
      <c r="F126" s="3"/>
      <c r="G126" s="3"/>
      <c r="H126" s="3"/>
    </row>
    <row r="127" spans="1:8" ht="23.45" customHeight="1" x14ac:dyDescent="0.5">
      <c r="A127" s="4"/>
      <c r="B127" s="3"/>
      <c r="C127" s="3"/>
      <c r="D127" s="3"/>
      <c r="E127" s="3"/>
      <c r="F127" s="3"/>
      <c r="G127" s="3"/>
      <c r="H127" s="3"/>
    </row>
  </sheetData>
  <hyperlinks>
    <hyperlink ref="N1" r:id="rId1" location="#" tooltip="Click to sort" display="https://www.hockeydb.com/ihdb/draft/nhl2012e.html - #" xr:uid="{00000000-0004-0000-0400-000000000000}"/>
    <hyperlink ref="M1" r:id="rId2" location="#" tooltip="Click to sort" display="https://www.hockeydb.com/ihdb/draft/nhl2012e.html - #" xr:uid="{00000000-0004-0000-0400-000001000000}"/>
    <hyperlink ref="L1" r:id="rId3" location="#" tooltip="Click to sort" display="https://www.hockeydb.com/ihdb/draft/nhl2012e.html - #" xr:uid="{00000000-0004-0000-0400-000002000000}"/>
    <hyperlink ref="L2" r:id="rId4" display="https://www.hockeydb.com/ihdb/stats/pdisplay.php?pid=111711" xr:uid="{00000000-0004-0000-0400-000003000000}"/>
    <hyperlink ref="L3" r:id="rId5" display="https://www.hockeydb.com/ihdb/stats/pdisplay.php?pid=144065" xr:uid="{00000000-0004-0000-0400-000004000000}"/>
    <hyperlink ref="L4" r:id="rId6" display="https://www.hockeydb.com/ihdb/stats/pdisplay.php?pid=155331" xr:uid="{00000000-0004-0000-0400-000005000000}"/>
    <hyperlink ref="L5" r:id="rId7" display="https://www.hockeydb.com/ihdb/stats/pdisplay.php?pid=130608" xr:uid="{00000000-0004-0000-0400-000006000000}"/>
    <hyperlink ref="L7" r:id="rId8" display="https://www.hockeydb.com/ihdb/stats/pdisplay.php?pid=152794" xr:uid="{00000000-0004-0000-0400-000007000000}"/>
    <hyperlink ref="L6" r:id="rId9" display="https://www.hockeydb.com/ihdb/stats/pdisplay.php?pid=155337" xr:uid="{00000000-0004-0000-0400-000008000000}"/>
    <hyperlink ref="L9" r:id="rId10" display="https://www.hockeydb.com/ihdb/stats/pdisplay.php?pid=144264" xr:uid="{00000000-0004-0000-0400-000009000000}"/>
    <hyperlink ref="L8" r:id="rId11" display="https://www.hockeydb.com/ihdb/stats/pdisplay.php?pid=124602" xr:uid="{00000000-0004-0000-0400-00000A000000}"/>
    <hyperlink ref="L10" r:id="rId12" display="https://www.hockeydb.com/ihdb/stats/pdisplay.php?pid=130642" xr:uid="{00000000-0004-0000-0400-00000B000000}"/>
    <hyperlink ref="L12" r:id="rId13" display="https://www.hockeydb.com/ihdb/stats/pdisplay.php?pid=122743" xr:uid="{00000000-0004-0000-0400-00000C000000}"/>
    <hyperlink ref="L11" r:id="rId14" display="https://www.hockeydb.com/ihdb/stats/pdisplay.php?pid=130895" xr:uid="{00000000-0004-0000-0400-00000D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27"/>
  <sheetViews>
    <sheetView topLeftCell="L1" workbookViewId="0">
      <selection activeCell="O2" sqref="O2:O15"/>
    </sheetView>
  </sheetViews>
  <sheetFormatPr baseColWidth="10" defaultColWidth="11.41015625" defaultRowHeight="14.35" x14ac:dyDescent="0.5"/>
  <cols>
    <col min="1" max="1" width="19.87890625" bestFit="1" customWidth="1"/>
    <col min="2" max="2" width="5.1171875" customWidth="1"/>
    <col min="3" max="7" width="11.703125" customWidth="1"/>
    <col min="12" max="12" width="22.5859375" customWidth="1"/>
  </cols>
  <sheetData>
    <row r="1" spans="1:21" ht="23.45" customHeight="1" thickBot="1" x14ac:dyDescent="0.55000000000000004">
      <c r="A1" s="2"/>
      <c r="B1" s="2"/>
      <c r="C1" s="2"/>
      <c r="D1" s="2"/>
      <c r="E1" s="2"/>
      <c r="F1" s="2"/>
      <c r="G1" s="2"/>
      <c r="H1" s="2"/>
      <c r="L1" s="2" t="s">
        <v>180</v>
      </c>
      <c r="M1" s="2" t="s">
        <v>181</v>
      </c>
      <c r="N1" s="2" t="s">
        <v>399</v>
      </c>
      <c r="O1" s="2" t="s">
        <v>398</v>
      </c>
      <c r="P1" s="2"/>
      <c r="Q1" s="2"/>
      <c r="R1" s="2"/>
    </row>
    <row r="2" spans="1:21" ht="23.45" customHeight="1" x14ac:dyDescent="0.5">
      <c r="A2" s="4"/>
      <c r="B2" s="3"/>
      <c r="C2" s="3"/>
      <c r="D2" s="3"/>
      <c r="E2" s="3"/>
      <c r="F2" s="3"/>
      <c r="G2" s="3"/>
      <c r="H2" s="3"/>
      <c r="L2" s="81" t="s">
        <v>363</v>
      </c>
      <c r="M2" s="82" t="s">
        <v>259</v>
      </c>
      <c r="N2" s="82" t="s">
        <v>365</v>
      </c>
      <c r="O2" s="82">
        <v>121</v>
      </c>
      <c r="P2" s="82">
        <v>25</v>
      </c>
      <c r="Q2" s="82">
        <v>33</v>
      </c>
      <c r="R2" s="82">
        <v>58</v>
      </c>
      <c r="S2" s="82">
        <v>46</v>
      </c>
      <c r="T2" s="83"/>
      <c r="U2" s="84" t="s">
        <v>366</v>
      </c>
    </row>
    <row r="3" spans="1:21" ht="23.45" customHeight="1" x14ac:dyDescent="0.5">
      <c r="A3" s="4"/>
      <c r="B3" s="3"/>
      <c r="C3" s="3"/>
      <c r="D3" s="3"/>
      <c r="E3" s="3"/>
      <c r="F3" s="3"/>
      <c r="G3" s="3"/>
      <c r="H3" s="3"/>
      <c r="L3" s="85" t="s">
        <v>367</v>
      </c>
      <c r="M3" s="78" t="s">
        <v>259</v>
      </c>
      <c r="N3" s="78" t="s">
        <v>368</v>
      </c>
      <c r="O3" s="78">
        <v>139</v>
      </c>
      <c r="P3" s="78">
        <v>24</v>
      </c>
      <c r="Q3" s="78">
        <v>29</v>
      </c>
      <c r="R3" s="78">
        <v>53</v>
      </c>
      <c r="S3" s="78">
        <v>28</v>
      </c>
      <c r="T3" s="77"/>
      <c r="U3" s="86" t="s">
        <v>369</v>
      </c>
    </row>
    <row r="4" spans="1:21" ht="23.45" customHeight="1" x14ac:dyDescent="0.5">
      <c r="A4" s="4"/>
      <c r="B4" s="3"/>
      <c r="C4" s="3"/>
      <c r="D4" s="3"/>
      <c r="E4" s="3"/>
      <c r="F4" s="3"/>
      <c r="G4" s="3"/>
      <c r="H4" s="3"/>
      <c r="L4" s="85" t="s">
        <v>370</v>
      </c>
      <c r="M4" s="78" t="s">
        <v>27</v>
      </c>
      <c r="N4" s="78" t="s">
        <v>368</v>
      </c>
      <c r="O4" s="78">
        <v>121</v>
      </c>
      <c r="P4" s="78">
        <v>1</v>
      </c>
      <c r="Q4" s="78">
        <v>22</v>
      </c>
      <c r="R4" s="78">
        <v>23</v>
      </c>
      <c r="S4" s="78">
        <v>61</v>
      </c>
      <c r="T4" s="77"/>
      <c r="U4" s="86" t="s">
        <v>371</v>
      </c>
    </row>
    <row r="5" spans="1:21" ht="23.45" customHeight="1" x14ac:dyDescent="0.5">
      <c r="A5" s="4"/>
      <c r="B5" s="3"/>
      <c r="C5" s="3"/>
      <c r="D5" s="3"/>
      <c r="E5" s="3"/>
      <c r="F5" s="3"/>
      <c r="G5" s="3"/>
      <c r="H5" s="3"/>
      <c r="L5" s="85" t="s">
        <v>372</v>
      </c>
      <c r="M5" s="78" t="s">
        <v>27</v>
      </c>
      <c r="N5" s="78" t="s">
        <v>368</v>
      </c>
      <c r="O5" s="78">
        <v>120</v>
      </c>
      <c r="P5" s="78">
        <v>4</v>
      </c>
      <c r="Q5" s="78">
        <v>23</v>
      </c>
      <c r="R5" s="78">
        <v>27</v>
      </c>
      <c r="S5" s="78">
        <v>71</v>
      </c>
      <c r="T5" s="77"/>
      <c r="U5" s="86" t="s">
        <v>373</v>
      </c>
    </row>
    <row r="6" spans="1:21" ht="23.45" customHeight="1" x14ac:dyDescent="0.5">
      <c r="A6" s="4"/>
      <c r="B6" s="3"/>
      <c r="C6" s="3"/>
      <c r="D6" s="3"/>
      <c r="E6" s="3"/>
      <c r="F6" s="3"/>
      <c r="G6" s="3"/>
      <c r="H6" s="3"/>
      <c r="L6" s="85" t="s">
        <v>374</v>
      </c>
      <c r="M6" s="78" t="s">
        <v>259</v>
      </c>
      <c r="N6" s="78" t="s">
        <v>375</v>
      </c>
      <c r="O6" s="78">
        <v>275</v>
      </c>
      <c r="P6" s="78">
        <v>27</v>
      </c>
      <c r="Q6" s="78">
        <v>34</v>
      </c>
      <c r="R6" s="78">
        <v>61</v>
      </c>
      <c r="S6" s="78">
        <v>32</v>
      </c>
      <c r="T6" s="77"/>
      <c r="U6" s="86" t="s">
        <v>376</v>
      </c>
    </row>
    <row r="7" spans="1:21" ht="23.45" customHeight="1" x14ac:dyDescent="0.5">
      <c r="A7" s="4"/>
      <c r="B7" s="3"/>
      <c r="C7" s="3"/>
      <c r="D7" s="3"/>
      <c r="E7" s="3"/>
      <c r="F7" s="3"/>
      <c r="G7" s="3"/>
      <c r="H7" s="3"/>
      <c r="L7" s="85" t="s">
        <v>364</v>
      </c>
      <c r="M7" s="78" t="s">
        <v>27</v>
      </c>
      <c r="N7" s="78" t="s">
        <v>377</v>
      </c>
      <c r="O7" s="78">
        <v>323</v>
      </c>
      <c r="P7" s="78">
        <v>10</v>
      </c>
      <c r="Q7" s="78">
        <v>53</v>
      </c>
      <c r="R7" s="78">
        <v>63</v>
      </c>
      <c r="S7" s="78">
        <v>147</v>
      </c>
      <c r="T7" s="77"/>
      <c r="U7" s="86" t="s">
        <v>378</v>
      </c>
    </row>
    <row r="8" spans="1:21" ht="23.45" customHeight="1" x14ac:dyDescent="0.5">
      <c r="A8" s="4"/>
      <c r="B8" s="3"/>
      <c r="C8" s="3"/>
      <c r="D8" s="3"/>
      <c r="E8" s="3"/>
      <c r="F8" s="3"/>
      <c r="G8" s="3"/>
      <c r="H8" s="3"/>
      <c r="L8" s="85" t="s">
        <v>379</v>
      </c>
      <c r="M8" s="78" t="s">
        <v>258</v>
      </c>
      <c r="N8" s="78" t="s">
        <v>380</v>
      </c>
      <c r="O8" s="78">
        <v>193</v>
      </c>
      <c r="P8" s="78">
        <v>28</v>
      </c>
      <c r="Q8" s="78">
        <v>47</v>
      </c>
      <c r="R8" s="78">
        <v>75</v>
      </c>
      <c r="S8" s="78">
        <v>118</v>
      </c>
      <c r="T8" s="77"/>
      <c r="U8" s="86" t="s">
        <v>381</v>
      </c>
    </row>
    <row r="9" spans="1:21" ht="23.45" customHeight="1" x14ac:dyDescent="0.5">
      <c r="A9" s="4"/>
      <c r="B9" s="3"/>
      <c r="C9" s="3"/>
      <c r="D9" s="3"/>
      <c r="E9" s="3"/>
      <c r="F9" s="3"/>
      <c r="G9" s="3"/>
      <c r="H9" s="3"/>
      <c r="L9" s="85" t="s">
        <v>382</v>
      </c>
      <c r="M9" s="78" t="s">
        <v>27</v>
      </c>
      <c r="N9" s="78" t="s">
        <v>380</v>
      </c>
      <c r="O9" s="78">
        <v>136</v>
      </c>
      <c r="P9" s="78">
        <v>2</v>
      </c>
      <c r="Q9" s="78">
        <v>13</v>
      </c>
      <c r="R9" s="78">
        <v>15</v>
      </c>
      <c r="S9" s="78">
        <v>65</v>
      </c>
      <c r="T9" s="77"/>
      <c r="U9" s="86" t="s">
        <v>383</v>
      </c>
    </row>
    <row r="10" spans="1:21" ht="23.45" customHeight="1" x14ac:dyDescent="0.5">
      <c r="A10" s="4"/>
      <c r="B10" s="3"/>
      <c r="C10" s="3"/>
      <c r="D10" s="3"/>
      <c r="E10" s="3"/>
      <c r="F10" s="3"/>
      <c r="G10" s="3"/>
      <c r="H10" s="3"/>
      <c r="L10" s="87" t="s">
        <v>384</v>
      </c>
      <c r="M10" s="78" t="s">
        <v>27</v>
      </c>
      <c r="N10" s="78" t="s">
        <v>385</v>
      </c>
      <c r="O10" s="78">
        <v>547</v>
      </c>
      <c r="P10" s="78">
        <v>33</v>
      </c>
      <c r="Q10" s="78">
        <v>113</v>
      </c>
      <c r="R10" s="78">
        <v>146</v>
      </c>
      <c r="S10" s="78">
        <v>266</v>
      </c>
      <c r="T10" s="77"/>
      <c r="U10" s="86" t="s">
        <v>386</v>
      </c>
    </row>
    <row r="11" spans="1:21" ht="23.45" customHeight="1" x14ac:dyDescent="0.5">
      <c r="A11" s="4"/>
      <c r="B11" s="3"/>
      <c r="C11" s="3"/>
      <c r="D11" s="3"/>
      <c r="E11" s="3"/>
      <c r="F11" s="3"/>
      <c r="G11" s="3"/>
      <c r="H11" s="3"/>
      <c r="L11" s="87" t="s">
        <v>387</v>
      </c>
      <c r="M11" s="78" t="s">
        <v>258</v>
      </c>
      <c r="N11" s="78" t="s">
        <v>385</v>
      </c>
      <c r="O11" s="78">
        <v>607</v>
      </c>
      <c r="P11" s="78">
        <v>85</v>
      </c>
      <c r="Q11" s="78">
        <v>112</v>
      </c>
      <c r="R11" s="78">
        <v>197</v>
      </c>
      <c r="S11" s="78">
        <v>1063</v>
      </c>
      <c r="T11" s="77"/>
      <c r="U11" s="86" t="s">
        <v>388</v>
      </c>
    </row>
    <row r="12" spans="1:21" ht="23.45" customHeight="1" x14ac:dyDescent="0.5">
      <c r="A12" s="4"/>
      <c r="B12" s="3"/>
      <c r="C12" s="3"/>
      <c r="D12" s="3"/>
      <c r="E12" s="3"/>
      <c r="F12" s="3"/>
      <c r="G12" s="3"/>
      <c r="H12" s="3"/>
      <c r="L12" s="87" t="s">
        <v>389</v>
      </c>
      <c r="M12" s="78" t="s">
        <v>27</v>
      </c>
      <c r="N12" s="78" t="s">
        <v>385</v>
      </c>
      <c r="O12" s="78">
        <v>165</v>
      </c>
      <c r="P12" s="78">
        <v>4</v>
      </c>
      <c r="Q12" s="78">
        <v>22</v>
      </c>
      <c r="R12" s="78">
        <v>26</v>
      </c>
      <c r="S12" s="78">
        <v>40</v>
      </c>
      <c r="T12" s="77"/>
      <c r="U12" s="86" t="s">
        <v>390</v>
      </c>
    </row>
    <row r="13" spans="1:21" ht="23.45" customHeight="1" x14ac:dyDescent="0.5">
      <c r="A13" s="4"/>
      <c r="B13" s="3"/>
      <c r="C13" s="3"/>
      <c r="D13" s="3"/>
      <c r="E13" s="3"/>
      <c r="F13" s="3"/>
      <c r="G13" s="3"/>
      <c r="H13" s="3"/>
      <c r="L13" s="87" t="s">
        <v>391</v>
      </c>
      <c r="M13" s="78" t="s">
        <v>27</v>
      </c>
      <c r="N13" s="78" t="s">
        <v>392</v>
      </c>
      <c r="O13" s="78">
        <v>461</v>
      </c>
      <c r="P13" s="78">
        <v>25</v>
      </c>
      <c r="Q13" s="78">
        <v>68</v>
      </c>
      <c r="R13" s="78">
        <v>93</v>
      </c>
      <c r="S13" s="78">
        <v>211</v>
      </c>
      <c r="T13" s="77"/>
      <c r="U13" s="86" t="s">
        <v>393</v>
      </c>
    </row>
    <row r="14" spans="1:21" ht="23.45" customHeight="1" x14ac:dyDescent="0.5">
      <c r="A14" s="4"/>
      <c r="B14" s="3"/>
      <c r="C14" s="3"/>
      <c r="D14" s="3"/>
      <c r="E14" s="3"/>
      <c r="F14" s="3"/>
      <c r="G14" s="3"/>
      <c r="H14" s="3"/>
      <c r="L14" s="105" t="s">
        <v>394</v>
      </c>
      <c r="M14" s="101" t="s">
        <v>24</v>
      </c>
      <c r="N14" s="101" t="s">
        <v>392</v>
      </c>
      <c r="O14" s="101">
        <v>671</v>
      </c>
      <c r="P14" s="101">
        <v>176</v>
      </c>
      <c r="Q14" s="101">
        <v>224</v>
      </c>
      <c r="R14" s="101">
        <v>400</v>
      </c>
      <c r="S14" s="101">
        <v>214</v>
      </c>
      <c r="T14" s="80" t="s">
        <v>395</v>
      </c>
      <c r="U14" s="103" t="s">
        <v>397</v>
      </c>
    </row>
    <row r="15" spans="1:21" ht="23.45" customHeight="1" thickBot="1" x14ac:dyDescent="0.55000000000000004">
      <c r="A15" s="4"/>
      <c r="B15" s="3"/>
      <c r="C15" s="3"/>
      <c r="D15" s="3"/>
      <c r="E15" s="3"/>
      <c r="F15" s="3"/>
      <c r="G15" s="3"/>
      <c r="H15" s="3"/>
      <c r="L15" s="106"/>
      <c r="M15" s="102"/>
      <c r="N15" s="102"/>
      <c r="O15" s="102"/>
      <c r="P15" s="102"/>
      <c r="Q15" s="102"/>
      <c r="R15" s="102"/>
      <c r="S15" s="102"/>
      <c r="T15" s="88" t="s">
        <v>396</v>
      </c>
      <c r="U15" s="104"/>
    </row>
    <row r="16" spans="1:21" ht="23.45" customHeight="1" x14ac:dyDescent="0.5">
      <c r="A16" s="4"/>
      <c r="B16" s="3"/>
      <c r="C16" s="3"/>
      <c r="D16" s="3"/>
      <c r="E16" s="3"/>
      <c r="F16" s="3"/>
      <c r="G16" s="3"/>
      <c r="H16" s="3"/>
      <c r="L16" s="4"/>
      <c r="M16" s="3"/>
      <c r="N16" s="3"/>
      <c r="O16" s="3"/>
      <c r="P16" s="3"/>
      <c r="Q16" s="3"/>
      <c r="R16" s="3"/>
    </row>
    <row r="17" spans="1:18" ht="23.45" customHeight="1" x14ac:dyDescent="0.5">
      <c r="A17" s="4"/>
      <c r="B17" s="3"/>
      <c r="C17" s="3"/>
      <c r="D17" s="3"/>
      <c r="E17" s="3"/>
      <c r="F17" s="3"/>
      <c r="G17" s="3"/>
      <c r="H17" s="3"/>
      <c r="L17" s="4"/>
      <c r="M17" s="3"/>
      <c r="N17" s="3"/>
      <c r="O17" s="3"/>
      <c r="P17" s="3"/>
      <c r="Q17" s="3"/>
      <c r="R17" s="3"/>
    </row>
    <row r="18" spans="1:18" ht="23.45" customHeight="1" x14ac:dyDescent="0.5">
      <c r="A18" s="4"/>
      <c r="B18" s="3"/>
      <c r="C18" s="3"/>
      <c r="D18" s="3"/>
      <c r="E18" s="3"/>
      <c r="F18" s="3"/>
      <c r="G18" s="3"/>
      <c r="H18" s="3"/>
      <c r="L18" s="4"/>
      <c r="M18" s="3"/>
      <c r="N18" s="3"/>
      <c r="O18" s="3"/>
      <c r="P18" s="3"/>
      <c r="Q18" s="3"/>
      <c r="R18" s="3"/>
    </row>
    <row r="19" spans="1:18" ht="23.45" customHeight="1" x14ac:dyDescent="0.5">
      <c r="A19" s="4"/>
      <c r="B19" s="3"/>
      <c r="C19" s="3"/>
      <c r="D19" s="3"/>
      <c r="E19" s="3"/>
      <c r="F19" s="3"/>
      <c r="G19" s="3"/>
      <c r="H19" s="3"/>
      <c r="L19" s="4"/>
      <c r="M19" s="3"/>
      <c r="N19" s="3"/>
      <c r="O19" s="3"/>
      <c r="P19" s="3"/>
      <c r="Q19" s="3"/>
      <c r="R19" s="3"/>
    </row>
    <row r="20" spans="1:18" ht="23.45" customHeight="1" x14ac:dyDescent="0.5">
      <c r="A20" s="4"/>
      <c r="B20" s="3"/>
      <c r="C20" s="3"/>
      <c r="D20" s="3"/>
      <c r="E20" s="3"/>
      <c r="F20" s="3"/>
      <c r="G20" s="3"/>
      <c r="H20" s="3"/>
      <c r="L20" s="4"/>
      <c r="M20" s="3"/>
      <c r="N20" s="3"/>
      <c r="O20" s="3"/>
      <c r="P20" s="3"/>
      <c r="Q20" s="3"/>
      <c r="R20" s="3"/>
    </row>
    <row r="21" spans="1:18" ht="23.45" customHeight="1" x14ac:dyDescent="0.5">
      <c r="A21" s="4"/>
      <c r="B21" s="3"/>
      <c r="C21" s="3"/>
      <c r="D21" s="3"/>
      <c r="E21" s="3"/>
      <c r="F21" s="3"/>
      <c r="G21" s="3"/>
      <c r="H21" s="3"/>
      <c r="L21" s="4"/>
      <c r="M21" s="3"/>
      <c r="N21" s="3"/>
      <c r="O21" s="3"/>
      <c r="P21" s="3"/>
      <c r="Q21" s="3"/>
      <c r="R21" s="3"/>
    </row>
    <row r="22" spans="1:18" ht="23.45" customHeight="1" x14ac:dyDescent="0.5">
      <c r="A22" s="4"/>
      <c r="B22" s="3"/>
      <c r="C22" s="3"/>
      <c r="D22" s="3"/>
      <c r="E22" s="3"/>
      <c r="F22" s="3"/>
      <c r="G22" s="3"/>
      <c r="H22" s="3"/>
      <c r="L22" s="4"/>
      <c r="M22" s="3"/>
      <c r="N22" s="3"/>
      <c r="O22" s="3"/>
      <c r="P22" s="3"/>
      <c r="Q22" s="3"/>
      <c r="R22" s="3"/>
    </row>
    <row r="23" spans="1:18" ht="23.45" customHeight="1" x14ac:dyDescent="0.5">
      <c r="A23" s="4"/>
      <c r="B23" s="3"/>
      <c r="C23" s="3"/>
      <c r="D23" s="3"/>
      <c r="E23" s="3"/>
      <c r="F23" s="3"/>
      <c r="G23" s="3"/>
      <c r="H23" s="3"/>
      <c r="L23" s="4"/>
      <c r="M23" s="3"/>
      <c r="N23" s="3"/>
      <c r="O23" s="3"/>
      <c r="P23" s="3"/>
      <c r="Q23" s="3"/>
      <c r="R23" s="3"/>
    </row>
    <row r="24" spans="1:18" ht="23.45" customHeight="1" x14ac:dyDescent="0.5">
      <c r="A24" s="4"/>
      <c r="B24" s="3"/>
      <c r="C24" s="3"/>
      <c r="D24" s="3"/>
      <c r="E24" s="3"/>
      <c r="F24" s="3"/>
      <c r="G24" s="3"/>
      <c r="H24" s="3"/>
      <c r="L24" s="4"/>
      <c r="M24" s="3"/>
      <c r="N24" s="3"/>
      <c r="O24" s="3"/>
      <c r="P24" s="3"/>
      <c r="Q24" s="3"/>
      <c r="R24" s="3"/>
    </row>
    <row r="25" spans="1:18" ht="23.45" customHeight="1" x14ac:dyDescent="0.5">
      <c r="A25" s="4"/>
      <c r="B25" s="3"/>
      <c r="C25" s="3"/>
      <c r="D25" s="3"/>
      <c r="E25" s="3"/>
      <c r="F25" s="3"/>
      <c r="G25" s="3"/>
      <c r="H25" s="3"/>
      <c r="L25" s="4"/>
      <c r="M25" s="3"/>
      <c r="N25" s="3"/>
      <c r="O25" s="3"/>
      <c r="P25" s="3"/>
      <c r="Q25" s="3"/>
      <c r="R25" s="3"/>
    </row>
    <row r="26" spans="1:18" ht="23.45" customHeight="1" x14ac:dyDescent="0.5">
      <c r="A26" s="4"/>
      <c r="B26" s="3"/>
      <c r="C26" s="3"/>
      <c r="D26" s="3"/>
      <c r="E26" s="3"/>
      <c r="F26" s="3"/>
      <c r="G26" s="3"/>
      <c r="H26" s="3"/>
      <c r="L26" s="4"/>
      <c r="M26" s="3"/>
      <c r="N26" s="3"/>
      <c r="O26" s="3"/>
      <c r="P26" s="3"/>
      <c r="Q26" s="3"/>
      <c r="R26" s="3"/>
    </row>
    <row r="27" spans="1:18" ht="23.45" customHeight="1" x14ac:dyDescent="0.5">
      <c r="A27" s="4"/>
      <c r="B27" s="3"/>
      <c r="C27" s="3"/>
      <c r="D27" s="3"/>
      <c r="E27" s="3"/>
      <c r="F27" s="3"/>
      <c r="G27" s="3"/>
      <c r="H27" s="3"/>
      <c r="L27" s="4"/>
      <c r="M27" s="3"/>
      <c r="N27" s="3"/>
      <c r="O27" s="3"/>
      <c r="P27" s="3"/>
      <c r="Q27" s="3"/>
      <c r="R27" s="3"/>
    </row>
    <row r="28" spans="1:18" ht="23.45" customHeight="1" x14ac:dyDescent="0.5">
      <c r="A28" s="4"/>
      <c r="B28" s="3"/>
      <c r="C28" s="3"/>
      <c r="D28" s="3"/>
      <c r="E28" s="3"/>
      <c r="F28" s="3"/>
      <c r="G28" s="3"/>
      <c r="H28" s="3"/>
      <c r="L28" s="4"/>
      <c r="M28" s="3"/>
      <c r="N28" s="3"/>
      <c r="O28" s="3"/>
      <c r="P28" s="3"/>
      <c r="Q28" s="3"/>
      <c r="R28" s="3"/>
    </row>
    <row r="29" spans="1:18" ht="23.45" customHeight="1" x14ac:dyDescent="0.5">
      <c r="A29" s="4"/>
      <c r="B29" s="3"/>
      <c r="C29" s="3"/>
      <c r="D29" s="3"/>
      <c r="E29" s="3"/>
      <c r="F29" s="3"/>
      <c r="G29" s="3"/>
      <c r="H29" s="3"/>
      <c r="L29" s="4"/>
      <c r="M29" s="3"/>
      <c r="N29" s="3"/>
      <c r="O29" s="3"/>
      <c r="P29" s="3"/>
      <c r="Q29" s="3"/>
      <c r="R29" s="3"/>
    </row>
    <row r="30" spans="1:18" ht="23.45" customHeight="1" x14ac:dyDescent="0.5">
      <c r="A30" s="4"/>
      <c r="B30" s="3"/>
      <c r="C30" s="3"/>
      <c r="D30" s="3"/>
      <c r="E30" s="3"/>
      <c r="F30" s="3"/>
      <c r="G30" s="3"/>
      <c r="H30" s="3"/>
      <c r="L30" s="4"/>
      <c r="M30" s="3"/>
      <c r="N30" s="3"/>
      <c r="O30" s="3"/>
      <c r="P30" s="3"/>
      <c r="Q30" s="3"/>
      <c r="R30" s="3"/>
    </row>
    <row r="31" spans="1:18" ht="23.45" customHeight="1" x14ac:dyDescent="0.5">
      <c r="A31" s="4"/>
      <c r="B31" s="3"/>
      <c r="C31" s="3"/>
      <c r="D31" s="3"/>
      <c r="E31" s="3"/>
      <c r="F31" s="3"/>
      <c r="G31" s="3"/>
      <c r="H31" s="3"/>
      <c r="L31" s="4"/>
      <c r="M31" s="3"/>
      <c r="N31" s="3"/>
      <c r="O31" s="3"/>
      <c r="P31" s="3"/>
      <c r="Q31" s="3"/>
      <c r="R31" s="3"/>
    </row>
    <row r="32" spans="1:18" ht="23.45" customHeight="1" x14ac:dyDescent="0.5">
      <c r="A32" s="4"/>
      <c r="B32" s="3"/>
      <c r="C32" s="3"/>
      <c r="D32" s="3"/>
      <c r="E32" s="3"/>
      <c r="F32" s="3"/>
      <c r="G32" s="3"/>
      <c r="H32" s="3"/>
      <c r="L32" s="4"/>
      <c r="M32" s="3"/>
      <c r="N32" s="3"/>
      <c r="O32" s="3"/>
      <c r="P32" s="3"/>
      <c r="Q32" s="3"/>
      <c r="R32" s="3"/>
    </row>
    <row r="33" spans="1:18" ht="23.45" customHeight="1" x14ac:dyDescent="0.5">
      <c r="A33" s="4"/>
      <c r="B33" s="3"/>
      <c r="C33" s="3"/>
      <c r="D33" s="3"/>
      <c r="E33" s="3"/>
      <c r="F33" s="3"/>
      <c r="G33" s="3"/>
      <c r="H33" s="3"/>
      <c r="L33" s="4"/>
      <c r="M33" s="3"/>
      <c r="N33" s="3"/>
      <c r="O33" s="3"/>
      <c r="P33" s="3"/>
      <c r="Q33" s="3"/>
      <c r="R33" s="3"/>
    </row>
    <row r="34" spans="1:18" ht="23.45" customHeight="1" x14ac:dyDescent="0.5">
      <c r="A34" s="4"/>
      <c r="B34" s="3"/>
      <c r="C34" s="3"/>
      <c r="D34" s="3"/>
      <c r="E34" s="3"/>
      <c r="F34" s="3"/>
      <c r="G34" s="3"/>
      <c r="H34" s="3"/>
      <c r="L34" s="4"/>
      <c r="M34" s="3"/>
      <c r="N34" s="3"/>
      <c r="O34" s="3"/>
      <c r="P34" s="3"/>
      <c r="Q34" s="3"/>
      <c r="R34" s="3"/>
    </row>
    <row r="35" spans="1:18" ht="23.45" customHeight="1" x14ac:dyDescent="0.5">
      <c r="A35" s="4"/>
      <c r="B35" s="3"/>
      <c r="C35" s="3"/>
      <c r="D35" s="3"/>
      <c r="E35" s="3"/>
      <c r="F35" s="3"/>
      <c r="G35" s="3"/>
      <c r="H35" s="3"/>
      <c r="L35" s="4"/>
      <c r="M35" s="3"/>
      <c r="N35" s="3"/>
      <c r="O35" s="3"/>
      <c r="P35" s="3"/>
      <c r="Q35" s="3"/>
      <c r="R35" s="3"/>
    </row>
    <row r="36" spans="1:18" ht="23.45" customHeight="1" x14ac:dyDescent="0.5">
      <c r="A36" s="4"/>
      <c r="B36" s="3"/>
      <c r="C36" s="3"/>
      <c r="D36" s="3"/>
      <c r="E36" s="3"/>
      <c r="F36" s="3"/>
      <c r="G36" s="3"/>
      <c r="H36" s="3"/>
      <c r="L36" s="4"/>
      <c r="M36" s="3"/>
      <c r="N36" s="3"/>
      <c r="O36" s="3"/>
      <c r="P36" s="3"/>
      <c r="Q36" s="3"/>
      <c r="R36" s="3"/>
    </row>
    <row r="37" spans="1:18" ht="23.45" customHeight="1" x14ac:dyDescent="0.5">
      <c r="A37" s="4"/>
      <c r="B37" s="3"/>
      <c r="C37" s="3"/>
      <c r="D37" s="3"/>
      <c r="E37" s="3"/>
      <c r="F37" s="3"/>
      <c r="G37" s="3"/>
      <c r="H37" s="3"/>
      <c r="L37" s="4"/>
      <c r="M37" s="3"/>
      <c r="N37" s="3"/>
      <c r="O37" s="3"/>
      <c r="P37" s="3"/>
      <c r="Q37" s="3"/>
      <c r="R37" s="3"/>
    </row>
    <row r="38" spans="1:18" ht="23.45" customHeight="1" x14ac:dyDescent="0.5">
      <c r="A38" s="4"/>
      <c r="B38" s="3"/>
      <c r="C38" s="3"/>
      <c r="D38" s="3"/>
      <c r="E38" s="3"/>
      <c r="F38" s="3"/>
      <c r="G38" s="3"/>
      <c r="H38" s="3"/>
      <c r="L38" s="4"/>
      <c r="M38" s="3"/>
      <c r="N38" s="3"/>
      <c r="O38" s="3"/>
      <c r="P38" s="3"/>
      <c r="Q38" s="3"/>
      <c r="R38" s="3"/>
    </row>
    <row r="39" spans="1:18" ht="23.45" customHeight="1" x14ac:dyDescent="0.5">
      <c r="A39" s="4"/>
      <c r="B39" s="3"/>
      <c r="C39" s="3"/>
      <c r="D39" s="3"/>
      <c r="E39" s="3"/>
      <c r="F39" s="3"/>
      <c r="G39" s="3"/>
      <c r="H39" s="3"/>
      <c r="L39" s="4"/>
      <c r="M39" s="3"/>
      <c r="N39" s="3"/>
      <c r="O39" s="3"/>
      <c r="P39" s="3"/>
      <c r="Q39" s="3"/>
      <c r="R39" s="3"/>
    </row>
    <row r="40" spans="1:18" ht="23.45" customHeight="1" x14ac:dyDescent="0.5">
      <c r="A40" s="4"/>
      <c r="B40" s="3"/>
      <c r="C40" s="3"/>
      <c r="D40" s="3"/>
      <c r="E40" s="3"/>
      <c r="F40" s="3"/>
      <c r="G40" s="3"/>
      <c r="H40" s="3"/>
      <c r="L40" s="4"/>
      <c r="M40" s="3"/>
      <c r="N40" s="3"/>
      <c r="O40" s="3"/>
      <c r="P40" s="3"/>
      <c r="Q40" s="3"/>
      <c r="R40" s="3"/>
    </row>
    <row r="41" spans="1:18" ht="23.45" customHeight="1" x14ac:dyDescent="0.5">
      <c r="A41" s="4"/>
      <c r="B41" s="3"/>
      <c r="C41" s="3"/>
      <c r="D41" s="3"/>
      <c r="E41" s="3"/>
      <c r="F41" s="3"/>
      <c r="G41" s="3"/>
      <c r="H41" s="3"/>
      <c r="L41" s="4"/>
      <c r="M41" s="3"/>
      <c r="N41" s="3"/>
      <c r="O41" s="3"/>
      <c r="P41" s="3"/>
      <c r="Q41" s="3"/>
      <c r="R41" s="3"/>
    </row>
    <row r="42" spans="1:18" ht="23.45" customHeight="1" x14ac:dyDescent="0.5">
      <c r="A42" s="4"/>
      <c r="B42" s="3"/>
      <c r="C42" s="3"/>
      <c r="D42" s="3"/>
      <c r="E42" s="3"/>
      <c r="F42" s="3"/>
      <c r="G42" s="3"/>
      <c r="H42" s="3"/>
      <c r="L42" s="4"/>
      <c r="M42" s="3"/>
      <c r="N42" s="3"/>
      <c r="O42" s="3"/>
      <c r="P42" s="3"/>
      <c r="Q42" s="3"/>
      <c r="R42" s="3"/>
    </row>
    <row r="43" spans="1:18" ht="23.45" customHeight="1" x14ac:dyDescent="0.5">
      <c r="A43" s="4"/>
      <c r="B43" s="3"/>
      <c r="C43" s="3"/>
      <c r="D43" s="3"/>
      <c r="E43" s="3"/>
      <c r="F43" s="3"/>
      <c r="G43" s="3"/>
      <c r="H43" s="3"/>
      <c r="L43" s="4"/>
      <c r="M43" s="3"/>
      <c r="N43" s="3"/>
      <c r="O43" s="3"/>
      <c r="P43" s="3"/>
      <c r="Q43" s="3"/>
      <c r="R43" s="3"/>
    </row>
    <row r="44" spans="1:18" ht="23.45" customHeight="1" x14ac:dyDescent="0.5">
      <c r="A44" s="4"/>
      <c r="B44" s="3"/>
      <c r="C44" s="3"/>
      <c r="D44" s="3"/>
      <c r="E44" s="3"/>
      <c r="F44" s="3"/>
      <c r="G44" s="3"/>
      <c r="H44" s="3"/>
      <c r="L44" s="4"/>
      <c r="M44" s="3"/>
      <c r="N44" s="3"/>
      <c r="O44" s="3"/>
      <c r="P44" s="3"/>
      <c r="Q44" s="3"/>
      <c r="R44" s="3"/>
    </row>
    <row r="45" spans="1:18" ht="23.45" customHeight="1" x14ac:dyDescent="0.5">
      <c r="A45" s="4"/>
      <c r="B45" s="3"/>
      <c r="C45" s="3"/>
      <c r="D45" s="3"/>
      <c r="E45" s="3"/>
      <c r="F45" s="3"/>
      <c r="G45" s="3"/>
      <c r="H45" s="3"/>
      <c r="L45" s="4"/>
      <c r="M45" s="3"/>
      <c r="N45" s="3"/>
      <c r="O45" s="3"/>
      <c r="P45" s="3"/>
      <c r="Q45" s="3"/>
      <c r="R45" s="3"/>
    </row>
    <row r="46" spans="1:18" ht="23.45" customHeight="1" x14ac:dyDescent="0.5">
      <c r="A46" s="4"/>
      <c r="B46" s="3"/>
      <c r="C46" s="3"/>
      <c r="D46" s="3"/>
      <c r="E46" s="3"/>
      <c r="F46" s="3"/>
      <c r="G46" s="3"/>
      <c r="H46" s="3"/>
      <c r="L46" s="4"/>
      <c r="M46" s="3"/>
      <c r="N46" s="3"/>
      <c r="O46" s="3"/>
      <c r="P46" s="3"/>
      <c r="Q46" s="3"/>
      <c r="R46" s="3"/>
    </row>
    <row r="47" spans="1:18" ht="23.45" customHeight="1" x14ac:dyDescent="0.5">
      <c r="A47" s="4"/>
      <c r="B47" s="3"/>
      <c r="C47" s="3"/>
      <c r="D47" s="3"/>
      <c r="E47" s="3"/>
      <c r="F47" s="3"/>
      <c r="G47" s="3"/>
      <c r="H47" s="3"/>
      <c r="L47" s="4"/>
      <c r="M47" s="3"/>
      <c r="N47" s="3"/>
      <c r="O47" s="3"/>
      <c r="P47" s="3"/>
      <c r="Q47" s="3"/>
      <c r="R47" s="3"/>
    </row>
    <row r="48" spans="1:18" ht="23.45" customHeight="1" x14ac:dyDescent="0.5">
      <c r="A48" s="4"/>
      <c r="B48" s="3"/>
      <c r="C48" s="3"/>
      <c r="D48" s="3"/>
      <c r="E48" s="3"/>
      <c r="F48" s="3"/>
      <c r="G48" s="3"/>
      <c r="H48" s="3"/>
      <c r="L48" s="4"/>
      <c r="M48" s="3"/>
      <c r="N48" s="3"/>
      <c r="O48" s="3"/>
      <c r="P48" s="3"/>
      <c r="Q48" s="3"/>
      <c r="R48" s="3"/>
    </row>
    <row r="49" spans="1:18" ht="23.45" customHeight="1" x14ac:dyDescent="0.5">
      <c r="A49" s="4"/>
      <c r="B49" s="3"/>
      <c r="C49" s="3"/>
      <c r="D49" s="3"/>
      <c r="E49" s="3"/>
      <c r="F49" s="3"/>
      <c r="G49" s="3"/>
      <c r="H49" s="3"/>
      <c r="L49" s="4"/>
      <c r="M49" s="3"/>
      <c r="N49" s="3"/>
      <c r="O49" s="3"/>
      <c r="P49" s="3"/>
      <c r="Q49" s="3"/>
      <c r="R49" s="3"/>
    </row>
    <row r="50" spans="1:18" ht="23.45" customHeight="1" x14ac:dyDescent="0.5">
      <c r="A50" s="4"/>
      <c r="B50" s="3"/>
      <c r="C50" s="3"/>
      <c r="D50" s="3"/>
      <c r="E50" s="3"/>
      <c r="F50" s="3"/>
      <c r="G50" s="3"/>
      <c r="H50" s="3"/>
      <c r="L50" s="4"/>
      <c r="M50" s="3"/>
      <c r="N50" s="3"/>
      <c r="O50" s="3"/>
      <c r="P50" s="3"/>
      <c r="Q50" s="3"/>
      <c r="R50" s="3"/>
    </row>
    <row r="51" spans="1:18" ht="23.45" customHeight="1" x14ac:dyDescent="0.5">
      <c r="A51" s="4"/>
      <c r="B51" s="3"/>
      <c r="C51" s="3"/>
      <c r="D51" s="3"/>
      <c r="E51" s="3"/>
      <c r="F51" s="3"/>
      <c r="G51" s="3"/>
      <c r="H51" s="3"/>
      <c r="L51" s="4"/>
      <c r="M51" s="3"/>
      <c r="N51" s="3"/>
      <c r="O51" s="3"/>
      <c r="P51" s="3"/>
      <c r="Q51" s="3"/>
      <c r="R51" s="3"/>
    </row>
    <row r="52" spans="1:18" ht="23.45" customHeight="1" x14ac:dyDescent="0.5">
      <c r="A52" s="4"/>
      <c r="B52" s="3"/>
      <c r="C52" s="3"/>
      <c r="D52" s="3"/>
      <c r="E52" s="3"/>
      <c r="F52" s="3"/>
      <c r="G52" s="3"/>
      <c r="H52" s="3"/>
      <c r="L52" s="4"/>
      <c r="M52" s="3"/>
      <c r="N52" s="3"/>
      <c r="O52" s="3"/>
      <c r="P52" s="3"/>
      <c r="Q52" s="3"/>
      <c r="R52" s="3"/>
    </row>
    <row r="53" spans="1:18" ht="23.45" customHeight="1" x14ac:dyDescent="0.5">
      <c r="A53" s="4"/>
      <c r="B53" s="3"/>
      <c r="C53" s="3"/>
      <c r="D53" s="3"/>
      <c r="E53" s="3"/>
      <c r="F53" s="3"/>
      <c r="G53" s="3"/>
      <c r="H53" s="3"/>
      <c r="L53" s="4"/>
      <c r="M53" s="3"/>
      <c r="N53" s="3"/>
      <c r="O53" s="3"/>
      <c r="P53" s="3"/>
      <c r="Q53" s="3"/>
      <c r="R53" s="3"/>
    </row>
    <row r="54" spans="1:18" ht="23.45" customHeight="1" x14ac:dyDescent="0.5">
      <c r="A54" s="4"/>
      <c r="B54" s="3"/>
      <c r="C54" s="3"/>
      <c r="D54" s="3"/>
      <c r="E54" s="3"/>
      <c r="F54" s="3"/>
      <c r="G54" s="3"/>
      <c r="H54" s="3"/>
      <c r="L54" s="4"/>
      <c r="M54" s="3"/>
      <c r="N54" s="3"/>
      <c r="O54" s="3"/>
      <c r="P54" s="3"/>
      <c r="Q54" s="3"/>
      <c r="R54" s="3"/>
    </row>
    <row r="55" spans="1:18" ht="23.45" customHeight="1" x14ac:dyDescent="0.5">
      <c r="A55" s="4"/>
      <c r="B55" s="3"/>
      <c r="C55" s="3"/>
      <c r="D55" s="3"/>
      <c r="E55" s="3"/>
      <c r="F55" s="3"/>
      <c r="G55" s="3"/>
      <c r="H55" s="3"/>
      <c r="L55" s="4"/>
      <c r="M55" s="3"/>
      <c r="N55" s="3"/>
      <c r="O55" s="3"/>
      <c r="P55" s="3"/>
      <c r="Q55" s="3"/>
      <c r="R55" s="3"/>
    </row>
    <row r="56" spans="1:18" ht="23.45" customHeight="1" x14ac:dyDescent="0.5">
      <c r="A56" s="4"/>
      <c r="B56" s="3"/>
      <c r="C56" s="3"/>
      <c r="D56" s="3"/>
      <c r="E56" s="3"/>
      <c r="F56" s="3"/>
      <c r="G56" s="3"/>
      <c r="H56" s="3"/>
      <c r="L56" s="4"/>
      <c r="M56" s="3"/>
      <c r="N56" s="3"/>
      <c r="O56" s="3"/>
      <c r="P56" s="3"/>
      <c r="Q56" s="3"/>
      <c r="R56" s="3"/>
    </row>
    <row r="57" spans="1:18" ht="23.45" customHeight="1" x14ac:dyDescent="0.5">
      <c r="A57" s="4"/>
      <c r="B57" s="3"/>
      <c r="C57" s="3"/>
      <c r="D57" s="3"/>
      <c r="E57" s="3"/>
      <c r="F57" s="3"/>
      <c r="G57" s="3"/>
      <c r="H57" s="3"/>
      <c r="L57" s="4"/>
      <c r="M57" s="3"/>
      <c r="N57" s="3"/>
      <c r="O57" s="3"/>
      <c r="P57" s="3"/>
      <c r="Q57" s="3"/>
      <c r="R57" s="3"/>
    </row>
    <row r="58" spans="1:18" ht="23.45" customHeight="1" x14ac:dyDescent="0.5">
      <c r="A58" s="4"/>
      <c r="B58" s="3"/>
      <c r="C58" s="3"/>
      <c r="D58" s="3"/>
      <c r="E58" s="3"/>
      <c r="F58" s="3"/>
      <c r="G58" s="3"/>
      <c r="H58" s="3"/>
      <c r="L58" s="4"/>
      <c r="M58" s="3"/>
      <c r="N58" s="3"/>
      <c r="O58" s="3"/>
      <c r="P58" s="3"/>
      <c r="Q58" s="3"/>
      <c r="R58" s="3"/>
    </row>
    <row r="59" spans="1:18" ht="23.45" customHeight="1" x14ac:dyDescent="0.5">
      <c r="A59" s="4"/>
      <c r="B59" s="3"/>
      <c r="C59" s="3"/>
      <c r="D59" s="3"/>
      <c r="E59" s="3"/>
      <c r="F59" s="3"/>
      <c r="G59" s="3"/>
      <c r="H59" s="3"/>
      <c r="L59" s="4"/>
      <c r="M59" s="3"/>
      <c r="N59" s="3"/>
      <c r="O59" s="3"/>
      <c r="P59" s="3"/>
      <c r="Q59" s="3"/>
      <c r="R59" s="3"/>
    </row>
    <row r="60" spans="1:18" ht="23.45" customHeight="1" x14ac:dyDescent="0.5">
      <c r="A60" s="4"/>
      <c r="B60" s="3"/>
      <c r="C60" s="3"/>
      <c r="D60" s="3"/>
      <c r="E60" s="3"/>
      <c r="F60" s="3"/>
      <c r="G60" s="3"/>
      <c r="H60" s="3"/>
      <c r="L60" s="4"/>
      <c r="M60" s="3"/>
      <c r="N60" s="3"/>
      <c r="O60" s="3"/>
      <c r="P60" s="3"/>
      <c r="Q60" s="3"/>
      <c r="R60" s="3"/>
    </row>
    <row r="61" spans="1:18" ht="23.45" customHeight="1" x14ac:dyDescent="0.5">
      <c r="A61" s="4"/>
      <c r="B61" s="3"/>
      <c r="C61" s="3"/>
      <c r="D61" s="3"/>
      <c r="E61" s="3"/>
      <c r="F61" s="3"/>
      <c r="G61" s="3"/>
      <c r="H61" s="3"/>
      <c r="L61" s="4"/>
      <c r="M61" s="3"/>
      <c r="N61" s="3"/>
      <c r="O61" s="3"/>
      <c r="P61" s="3"/>
      <c r="Q61" s="3"/>
      <c r="R61" s="3"/>
    </row>
    <row r="62" spans="1:18" ht="23.45" customHeight="1" x14ac:dyDescent="0.5">
      <c r="A62" s="4"/>
      <c r="B62" s="3"/>
      <c r="C62" s="3"/>
      <c r="D62" s="3"/>
      <c r="E62" s="3"/>
      <c r="F62" s="3"/>
      <c r="G62" s="3"/>
      <c r="H62" s="3"/>
      <c r="L62" s="4"/>
      <c r="M62" s="3"/>
      <c r="N62" s="3"/>
      <c r="O62" s="3"/>
      <c r="P62" s="3"/>
      <c r="Q62" s="3"/>
      <c r="R62" s="3"/>
    </row>
    <row r="63" spans="1:18" ht="23.45" customHeight="1" x14ac:dyDescent="0.5">
      <c r="A63" s="4"/>
      <c r="B63" s="3"/>
      <c r="C63" s="3"/>
      <c r="D63" s="3"/>
      <c r="E63" s="3"/>
      <c r="F63" s="3"/>
      <c r="G63" s="3"/>
      <c r="H63" s="3"/>
      <c r="L63" s="4"/>
      <c r="M63" s="3"/>
      <c r="N63" s="3"/>
      <c r="O63" s="3"/>
      <c r="P63" s="3"/>
      <c r="Q63" s="3"/>
      <c r="R63" s="3"/>
    </row>
    <row r="64" spans="1:18" ht="23.45" customHeight="1" x14ac:dyDescent="0.5">
      <c r="A64" s="4"/>
      <c r="B64" s="3"/>
      <c r="C64" s="3"/>
      <c r="D64" s="3"/>
      <c r="E64" s="3"/>
      <c r="F64" s="3"/>
      <c r="G64" s="3"/>
      <c r="H64" s="3"/>
      <c r="L64" s="4"/>
      <c r="M64" s="3"/>
      <c r="N64" s="3"/>
      <c r="O64" s="3"/>
      <c r="P64" s="3"/>
      <c r="Q64" s="3"/>
      <c r="R64" s="3"/>
    </row>
    <row r="65" spans="1:18" ht="23.45" customHeight="1" x14ac:dyDescent="0.5">
      <c r="A65" s="4"/>
      <c r="B65" s="3"/>
      <c r="C65" s="3"/>
      <c r="D65" s="3"/>
      <c r="E65" s="3"/>
      <c r="F65" s="3"/>
      <c r="G65" s="3"/>
      <c r="H65" s="3"/>
      <c r="L65" s="4"/>
      <c r="M65" s="3"/>
      <c r="N65" s="3"/>
      <c r="O65" s="3"/>
      <c r="P65" s="3"/>
      <c r="Q65" s="3"/>
      <c r="R65" s="3"/>
    </row>
    <row r="66" spans="1:18" ht="23.45" customHeight="1" x14ac:dyDescent="0.5">
      <c r="A66" s="4"/>
      <c r="B66" s="3"/>
      <c r="C66" s="3"/>
      <c r="D66" s="3"/>
      <c r="E66" s="3"/>
      <c r="F66" s="3"/>
      <c r="G66" s="3"/>
      <c r="H66" s="3"/>
      <c r="L66" s="4"/>
      <c r="M66" s="3"/>
      <c r="N66" s="3"/>
      <c r="O66" s="3"/>
      <c r="P66" s="3"/>
      <c r="Q66" s="3"/>
      <c r="R66" s="3"/>
    </row>
    <row r="67" spans="1:18" ht="23.45" customHeight="1" x14ac:dyDescent="0.5">
      <c r="A67" s="4"/>
      <c r="B67" s="3"/>
      <c r="C67" s="3"/>
      <c r="D67" s="3"/>
      <c r="E67" s="3"/>
      <c r="F67" s="3"/>
      <c r="G67" s="3"/>
      <c r="H67" s="3"/>
      <c r="L67" s="4"/>
      <c r="M67" s="3"/>
      <c r="N67" s="3"/>
      <c r="O67" s="3"/>
      <c r="P67" s="3"/>
      <c r="Q67" s="3"/>
      <c r="R67" s="3"/>
    </row>
    <row r="68" spans="1:18" ht="23.45" customHeight="1" x14ac:dyDescent="0.5">
      <c r="A68" s="4"/>
      <c r="B68" s="3"/>
      <c r="C68" s="3"/>
      <c r="D68" s="3"/>
      <c r="E68" s="3"/>
      <c r="F68" s="3"/>
      <c r="G68" s="3"/>
      <c r="H68" s="3"/>
      <c r="L68" s="4"/>
      <c r="M68" s="3"/>
      <c r="N68" s="3"/>
      <c r="O68" s="3"/>
      <c r="P68" s="3"/>
      <c r="Q68" s="3"/>
      <c r="R68" s="3"/>
    </row>
    <row r="69" spans="1:18" ht="23.45" customHeight="1" x14ac:dyDescent="0.5">
      <c r="A69" s="4"/>
      <c r="B69" s="3"/>
      <c r="C69" s="3"/>
      <c r="D69" s="3"/>
      <c r="E69" s="3"/>
      <c r="F69" s="3"/>
      <c r="G69" s="3"/>
      <c r="H69" s="3"/>
      <c r="L69" s="4"/>
      <c r="M69" s="3"/>
      <c r="N69" s="3"/>
      <c r="O69" s="3"/>
      <c r="P69" s="3"/>
      <c r="Q69" s="3"/>
      <c r="R69" s="3"/>
    </row>
    <row r="70" spans="1:18" ht="23.45" customHeight="1" x14ac:dyDescent="0.5">
      <c r="A70" s="4"/>
      <c r="B70" s="3"/>
      <c r="C70" s="3"/>
      <c r="D70" s="3"/>
      <c r="E70" s="3"/>
      <c r="F70" s="3"/>
      <c r="G70" s="3"/>
      <c r="H70" s="3"/>
      <c r="L70" s="4"/>
      <c r="M70" s="3"/>
      <c r="N70" s="3"/>
      <c r="O70" s="3"/>
      <c r="P70" s="3"/>
      <c r="Q70" s="3"/>
      <c r="R70" s="3"/>
    </row>
    <row r="71" spans="1:18" ht="23.45" customHeight="1" x14ac:dyDescent="0.5">
      <c r="A71" s="4"/>
      <c r="B71" s="3"/>
      <c r="C71" s="3"/>
      <c r="D71" s="3"/>
      <c r="E71" s="3"/>
      <c r="F71" s="3"/>
      <c r="G71" s="3"/>
      <c r="H71" s="3"/>
      <c r="L71" s="4"/>
      <c r="M71" s="3"/>
      <c r="N71" s="3"/>
      <c r="O71" s="3"/>
      <c r="P71" s="3"/>
      <c r="Q71" s="3"/>
      <c r="R71" s="3"/>
    </row>
    <row r="72" spans="1:18" ht="23.45" customHeight="1" x14ac:dyDescent="0.5">
      <c r="A72" s="4"/>
      <c r="B72" s="3"/>
      <c r="C72" s="3"/>
      <c r="D72" s="3"/>
      <c r="E72" s="3"/>
      <c r="F72" s="3"/>
      <c r="G72" s="3"/>
      <c r="H72" s="3"/>
      <c r="L72" s="4"/>
      <c r="M72" s="3"/>
      <c r="N72" s="3"/>
      <c r="O72" s="3"/>
      <c r="P72" s="3"/>
      <c r="Q72" s="3"/>
      <c r="R72" s="3"/>
    </row>
    <row r="73" spans="1:18" ht="23.45" customHeight="1" x14ac:dyDescent="0.5">
      <c r="A73" s="4"/>
      <c r="B73" s="3"/>
      <c r="C73" s="3"/>
      <c r="D73" s="3"/>
      <c r="E73" s="3"/>
      <c r="F73" s="3"/>
      <c r="G73" s="3"/>
      <c r="H73" s="3"/>
      <c r="L73" s="4"/>
      <c r="M73" s="3"/>
      <c r="N73" s="3"/>
      <c r="O73" s="3"/>
      <c r="P73" s="3"/>
      <c r="Q73" s="3"/>
      <c r="R73" s="3"/>
    </row>
    <row r="74" spans="1:18" ht="23.45" customHeight="1" x14ac:dyDescent="0.5">
      <c r="A74" s="4"/>
      <c r="B74" s="3"/>
      <c r="C74" s="3"/>
      <c r="D74" s="3"/>
      <c r="E74" s="3"/>
      <c r="F74" s="3"/>
      <c r="G74" s="3"/>
      <c r="H74" s="3"/>
      <c r="L74" s="4"/>
      <c r="M74" s="3"/>
      <c r="N74" s="3"/>
      <c r="O74" s="3"/>
      <c r="P74" s="3"/>
      <c r="Q74" s="3"/>
      <c r="R74" s="3"/>
    </row>
    <row r="75" spans="1:18" ht="23.45" customHeight="1" x14ac:dyDescent="0.5">
      <c r="A75" s="4"/>
      <c r="B75" s="3"/>
      <c r="C75" s="3"/>
      <c r="D75" s="3"/>
      <c r="E75" s="3"/>
      <c r="F75" s="3"/>
      <c r="G75" s="3"/>
      <c r="H75" s="3"/>
      <c r="L75" s="4"/>
      <c r="M75" s="3"/>
      <c r="N75" s="3"/>
      <c r="O75" s="3"/>
      <c r="P75" s="3"/>
      <c r="Q75" s="3"/>
      <c r="R75" s="3"/>
    </row>
    <row r="76" spans="1:18" ht="23.45" customHeight="1" x14ac:dyDescent="0.5">
      <c r="A76" s="4"/>
      <c r="B76" s="3"/>
      <c r="C76" s="3"/>
      <c r="D76" s="3"/>
      <c r="E76" s="3"/>
      <c r="F76" s="3"/>
      <c r="G76" s="3"/>
      <c r="H76" s="3"/>
      <c r="L76" s="4"/>
      <c r="M76" s="3"/>
      <c r="N76" s="3"/>
      <c r="O76" s="3"/>
      <c r="P76" s="3"/>
      <c r="Q76" s="3"/>
      <c r="R76" s="3"/>
    </row>
    <row r="77" spans="1:18" ht="23.45" customHeight="1" x14ac:dyDescent="0.5">
      <c r="A77" s="4"/>
      <c r="B77" s="3"/>
      <c r="C77" s="3"/>
      <c r="D77" s="3"/>
      <c r="E77" s="3"/>
      <c r="F77" s="3"/>
      <c r="G77" s="3"/>
      <c r="H77" s="3"/>
      <c r="L77" s="4"/>
      <c r="M77" s="3"/>
      <c r="N77" s="3"/>
      <c r="O77" s="3"/>
      <c r="P77" s="3"/>
      <c r="Q77" s="3"/>
      <c r="R77" s="3"/>
    </row>
    <row r="78" spans="1:18" ht="23.45" customHeight="1" x14ac:dyDescent="0.5">
      <c r="A78" s="4"/>
      <c r="B78" s="3"/>
      <c r="C78" s="3"/>
      <c r="D78" s="3"/>
      <c r="E78" s="3"/>
      <c r="F78" s="3"/>
      <c r="G78" s="3"/>
      <c r="H78" s="3"/>
      <c r="L78" s="4"/>
      <c r="M78" s="3"/>
      <c r="N78" s="3"/>
      <c r="O78" s="3"/>
      <c r="P78" s="3"/>
      <c r="Q78" s="3"/>
      <c r="R78" s="3"/>
    </row>
    <row r="79" spans="1:18" ht="23.45" customHeight="1" x14ac:dyDescent="0.5">
      <c r="A79" s="4"/>
      <c r="B79" s="3"/>
      <c r="C79" s="3"/>
      <c r="D79" s="3"/>
      <c r="E79" s="3"/>
      <c r="F79" s="3"/>
      <c r="G79" s="3"/>
      <c r="H79" s="3"/>
      <c r="L79" s="4"/>
      <c r="M79" s="3"/>
      <c r="N79" s="3"/>
      <c r="O79" s="3"/>
      <c r="P79" s="3"/>
      <c r="Q79" s="3"/>
      <c r="R79" s="3"/>
    </row>
    <row r="80" spans="1:18" ht="23.45" customHeight="1" x14ac:dyDescent="0.5">
      <c r="A80" s="4"/>
      <c r="B80" s="3"/>
      <c r="C80" s="3"/>
      <c r="D80" s="3"/>
      <c r="E80" s="3"/>
      <c r="F80" s="3"/>
      <c r="G80" s="3"/>
      <c r="H80" s="3"/>
      <c r="L80" s="4"/>
      <c r="M80" s="3"/>
      <c r="N80" s="3"/>
      <c r="O80" s="3"/>
      <c r="P80" s="3"/>
      <c r="Q80" s="3"/>
      <c r="R80" s="3"/>
    </row>
    <row r="81" spans="1:18" ht="23.45" customHeight="1" x14ac:dyDescent="0.5">
      <c r="A81" s="4"/>
      <c r="B81" s="3"/>
      <c r="C81" s="3"/>
      <c r="D81" s="3"/>
      <c r="E81" s="3"/>
      <c r="F81" s="3"/>
      <c r="G81" s="3"/>
      <c r="H81" s="3"/>
      <c r="L81" s="4"/>
      <c r="M81" s="3"/>
      <c r="N81" s="3"/>
      <c r="O81" s="3"/>
      <c r="P81" s="3"/>
      <c r="Q81" s="3"/>
      <c r="R81" s="3"/>
    </row>
    <row r="82" spans="1:18" ht="23.45" customHeight="1" x14ac:dyDescent="0.5">
      <c r="A82" s="4"/>
      <c r="B82" s="3"/>
      <c r="C82" s="3"/>
      <c r="D82" s="3"/>
      <c r="E82" s="3"/>
      <c r="F82" s="3"/>
      <c r="G82" s="3"/>
      <c r="H82" s="3"/>
      <c r="L82" s="4"/>
      <c r="M82" s="3"/>
      <c r="N82" s="3"/>
      <c r="O82" s="3"/>
      <c r="P82" s="3"/>
      <c r="Q82" s="3"/>
      <c r="R82" s="3"/>
    </row>
    <row r="83" spans="1:18" ht="23.45" customHeight="1" x14ac:dyDescent="0.5">
      <c r="A83" s="4"/>
      <c r="B83" s="3"/>
      <c r="C83" s="3"/>
      <c r="D83" s="3"/>
      <c r="E83" s="3"/>
      <c r="F83" s="3"/>
      <c r="G83" s="3"/>
      <c r="H83" s="3"/>
      <c r="L83" s="4"/>
      <c r="M83" s="3"/>
      <c r="N83" s="3"/>
      <c r="O83" s="3"/>
      <c r="P83" s="3"/>
      <c r="Q83" s="3"/>
      <c r="R83" s="3"/>
    </row>
    <row r="84" spans="1:18" ht="23.45" customHeight="1" x14ac:dyDescent="0.5">
      <c r="A84" s="4"/>
      <c r="B84" s="3"/>
      <c r="C84" s="3"/>
      <c r="D84" s="3"/>
      <c r="E84" s="3"/>
      <c r="F84" s="3"/>
      <c r="G84" s="3"/>
      <c r="H84" s="3"/>
      <c r="L84" s="4"/>
      <c r="M84" s="3"/>
      <c r="N84" s="3"/>
      <c r="O84" s="3"/>
      <c r="P84" s="3"/>
      <c r="Q84" s="3"/>
      <c r="R84" s="3"/>
    </row>
    <row r="85" spans="1:18" ht="23.45" customHeight="1" x14ac:dyDescent="0.5">
      <c r="A85" s="4"/>
      <c r="B85" s="3"/>
      <c r="C85" s="3"/>
      <c r="D85" s="3"/>
      <c r="E85" s="3"/>
      <c r="F85" s="3"/>
      <c r="G85" s="3"/>
      <c r="H85" s="3"/>
      <c r="L85" s="4"/>
      <c r="M85" s="3"/>
      <c r="N85" s="3"/>
      <c r="O85" s="3"/>
      <c r="P85" s="3"/>
      <c r="Q85" s="3"/>
      <c r="R85" s="3"/>
    </row>
    <row r="86" spans="1:18" ht="23.45" customHeight="1" x14ac:dyDescent="0.5">
      <c r="A86" s="4"/>
      <c r="B86" s="3"/>
      <c r="C86" s="3"/>
      <c r="D86" s="3"/>
      <c r="E86" s="3"/>
      <c r="F86" s="3"/>
      <c r="G86" s="3"/>
      <c r="H86" s="3"/>
      <c r="L86" s="4"/>
      <c r="M86" s="3"/>
      <c r="N86" s="3"/>
      <c r="O86" s="3"/>
      <c r="P86" s="3"/>
      <c r="Q86" s="3"/>
      <c r="R86" s="3"/>
    </row>
    <row r="87" spans="1:18" ht="23.45" customHeight="1" x14ac:dyDescent="0.5">
      <c r="A87" s="4"/>
      <c r="B87" s="3"/>
      <c r="C87" s="3"/>
      <c r="D87" s="3"/>
      <c r="E87" s="3"/>
      <c r="F87" s="3"/>
      <c r="G87" s="3"/>
      <c r="H87" s="3"/>
      <c r="L87" s="4"/>
      <c r="M87" s="3"/>
      <c r="N87" s="3"/>
      <c r="O87" s="3"/>
      <c r="P87" s="3"/>
      <c r="Q87" s="3"/>
      <c r="R87" s="3"/>
    </row>
    <row r="88" spans="1:18" ht="23.45" customHeight="1" x14ac:dyDescent="0.5">
      <c r="A88" s="4"/>
      <c r="B88" s="3"/>
      <c r="C88" s="3"/>
      <c r="D88" s="3"/>
      <c r="E88" s="3"/>
      <c r="F88" s="3"/>
      <c r="G88" s="3"/>
      <c r="H88" s="3"/>
      <c r="L88" s="4"/>
      <c r="M88" s="3"/>
      <c r="N88" s="3"/>
      <c r="O88" s="3"/>
      <c r="P88" s="3"/>
      <c r="Q88" s="3"/>
      <c r="R88" s="3"/>
    </row>
    <row r="89" spans="1:18" ht="23.45" customHeight="1" x14ac:dyDescent="0.5">
      <c r="A89" s="4"/>
      <c r="B89" s="3"/>
      <c r="C89" s="3"/>
      <c r="D89" s="3"/>
      <c r="E89" s="3"/>
      <c r="F89" s="3"/>
      <c r="G89" s="3"/>
      <c r="H89" s="3"/>
      <c r="L89" s="4"/>
      <c r="M89" s="3"/>
      <c r="N89" s="3"/>
      <c r="O89" s="3"/>
      <c r="P89" s="3"/>
      <c r="Q89" s="3"/>
      <c r="R89" s="3"/>
    </row>
    <row r="90" spans="1:18" ht="23.45" customHeight="1" x14ac:dyDescent="0.5">
      <c r="A90" s="4"/>
      <c r="B90" s="3"/>
      <c r="C90" s="3"/>
      <c r="D90" s="3"/>
      <c r="E90" s="3"/>
      <c r="F90" s="3"/>
      <c r="G90" s="3"/>
      <c r="H90" s="3"/>
    </row>
    <row r="91" spans="1:18" ht="23.45" customHeight="1" x14ac:dyDescent="0.5">
      <c r="A91" s="4"/>
      <c r="B91" s="3"/>
      <c r="C91" s="3"/>
      <c r="D91" s="3"/>
      <c r="E91" s="3"/>
      <c r="F91" s="3"/>
      <c r="G91" s="3"/>
      <c r="H91" s="3"/>
    </row>
    <row r="92" spans="1:18" ht="23.45" customHeight="1" x14ac:dyDescent="0.5">
      <c r="A92" s="4"/>
      <c r="B92" s="3"/>
      <c r="C92" s="3"/>
      <c r="D92" s="3"/>
      <c r="E92" s="3"/>
      <c r="F92" s="3"/>
      <c r="G92" s="3"/>
      <c r="H92" s="3"/>
    </row>
    <row r="93" spans="1:18" ht="23.45" customHeight="1" x14ac:dyDescent="0.5">
      <c r="A93" s="4"/>
      <c r="B93" s="3"/>
      <c r="C93" s="3"/>
      <c r="D93" s="3"/>
      <c r="E93" s="3"/>
      <c r="F93" s="3"/>
      <c r="G93" s="3"/>
      <c r="H93" s="3"/>
    </row>
    <row r="94" spans="1:18" ht="23.45" customHeight="1" x14ac:dyDescent="0.5">
      <c r="A94" s="4"/>
      <c r="B94" s="3"/>
      <c r="C94" s="3"/>
      <c r="D94" s="3"/>
      <c r="E94" s="3"/>
      <c r="F94" s="3"/>
      <c r="G94" s="3"/>
      <c r="H94" s="3"/>
    </row>
    <row r="95" spans="1:18" ht="23.45" customHeight="1" x14ac:dyDescent="0.5">
      <c r="A95" s="4"/>
      <c r="B95" s="3"/>
      <c r="C95" s="3"/>
      <c r="D95" s="3"/>
      <c r="E95" s="3"/>
      <c r="F95" s="3"/>
      <c r="G95" s="3"/>
      <c r="H95" s="3"/>
    </row>
    <row r="96" spans="1:18" ht="23.45" customHeight="1" x14ac:dyDescent="0.5">
      <c r="A96" s="4"/>
      <c r="B96" s="3"/>
      <c r="C96" s="3"/>
      <c r="D96" s="3"/>
      <c r="E96" s="3"/>
      <c r="F96" s="3"/>
      <c r="G96" s="3"/>
      <c r="H96" s="3"/>
    </row>
    <row r="97" spans="1:8" ht="23.45" customHeight="1" x14ac:dyDescent="0.5">
      <c r="A97" s="4"/>
      <c r="B97" s="3"/>
      <c r="C97" s="3"/>
      <c r="D97" s="3"/>
      <c r="E97" s="3"/>
      <c r="F97" s="3"/>
      <c r="G97" s="3"/>
      <c r="H97" s="3"/>
    </row>
    <row r="98" spans="1:8" ht="23.45" customHeight="1" x14ac:dyDescent="0.5">
      <c r="A98" s="4"/>
      <c r="B98" s="3"/>
      <c r="C98" s="3"/>
      <c r="D98" s="3"/>
      <c r="E98" s="3"/>
      <c r="F98" s="3"/>
      <c r="G98" s="3"/>
      <c r="H98" s="3"/>
    </row>
    <row r="99" spans="1:8" ht="23.45" customHeight="1" x14ac:dyDescent="0.5">
      <c r="A99" s="4"/>
      <c r="B99" s="3"/>
      <c r="C99" s="3"/>
      <c r="D99" s="3"/>
      <c r="E99" s="3"/>
      <c r="F99" s="3"/>
      <c r="G99" s="3"/>
      <c r="H99" s="3"/>
    </row>
    <row r="100" spans="1:8" ht="23.45" customHeight="1" x14ac:dyDescent="0.5">
      <c r="A100" s="4"/>
      <c r="B100" s="3"/>
      <c r="C100" s="3"/>
      <c r="D100" s="3"/>
      <c r="E100" s="3"/>
      <c r="F100" s="3"/>
      <c r="G100" s="3"/>
      <c r="H100" s="3"/>
    </row>
    <row r="101" spans="1:8" ht="23.45" customHeight="1" x14ac:dyDescent="0.5">
      <c r="A101" s="4"/>
      <c r="B101" s="3"/>
      <c r="C101" s="3"/>
      <c r="D101" s="3"/>
      <c r="E101" s="3"/>
      <c r="F101" s="3"/>
      <c r="G101" s="3"/>
      <c r="H101" s="3"/>
    </row>
    <row r="102" spans="1:8" ht="23.45" customHeight="1" x14ac:dyDescent="0.5">
      <c r="A102" s="4"/>
      <c r="B102" s="3"/>
      <c r="C102" s="3"/>
      <c r="D102" s="3"/>
      <c r="E102" s="3"/>
      <c r="F102" s="3"/>
      <c r="G102" s="3"/>
      <c r="H102" s="3"/>
    </row>
    <row r="103" spans="1:8" ht="23.45" customHeight="1" x14ac:dyDescent="0.5">
      <c r="A103" s="4"/>
      <c r="B103" s="3"/>
      <c r="C103" s="3"/>
      <c r="D103" s="3"/>
      <c r="E103" s="3"/>
      <c r="F103" s="3"/>
      <c r="G103" s="3"/>
      <c r="H103" s="3"/>
    </row>
    <row r="104" spans="1:8" ht="23.45" customHeight="1" x14ac:dyDescent="0.5">
      <c r="A104" s="4"/>
      <c r="B104" s="3"/>
      <c r="C104" s="3"/>
      <c r="D104" s="3"/>
      <c r="E104" s="3"/>
      <c r="F104" s="3"/>
      <c r="G104" s="3"/>
      <c r="H104" s="3"/>
    </row>
    <row r="105" spans="1:8" ht="23.45" customHeight="1" x14ac:dyDescent="0.5">
      <c r="A105" s="4"/>
      <c r="B105" s="3"/>
      <c r="C105" s="3"/>
      <c r="D105" s="3"/>
      <c r="E105" s="3"/>
      <c r="F105" s="3"/>
      <c r="G105" s="3"/>
      <c r="H105" s="3"/>
    </row>
    <row r="106" spans="1:8" ht="23.45" customHeight="1" x14ac:dyDescent="0.5">
      <c r="A106" s="4"/>
      <c r="B106" s="3"/>
      <c r="C106" s="3"/>
      <c r="D106" s="3"/>
      <c r="E106" s="3"/>
      <c r="F106" s="3"/>
      <c r="G106" s="3"/>
      <c r="H106" s="3"/>
    </row>
    <row r="107" spans="1:8" ht="23.45" customHeight="1" x14ac:dyDescent="0.5">
      <c r="A107" s="4"/>
      <c r="B107" s="3"/>
      <c r="C107" s="3"/>
      <c r="D107" s="3"/>
      <c r="E107" s="3"/>
      <c r="F107" s="3"/>
      <c r="G107" s="3"/>
      <c r="H107" s="3"/>
    </row>
    <row r="108" spans="1:8" ht="23.45" customHeight="1" x14ac:dyDescent="0.5">
      <c r="A108" s="4"/>
      <c r="B108" s="3"/>
      <c r="C108" s="3"/>
      <c r="D108" s="3"/>
      <c r="E108" s="3"/>
      <c r="F108" s="3"/>
      <c r="G108" s="3"/>
      <c r="H108" s="3"/>
    </row>
    <row r="109" spans="1:8" ht="23.45" customHeight="1" x14ac:dyDescent="0.5">
      <c r="A109" s="4"/>
      <c r="B109" s="3"/>
      <c r="C109" s="3"/>
      <c r="D109" s="3"/>
      <c r="E109" s="3"/>
      <c r="F109" s="3"/>
      <c r="G109" s="3"/>
      <c r="H109" s="3"/>
    </row>
    <row r="110" spans="1:8" ht="23.45" customHeight="1" x14ac:dyDescent="0.5">
      <c r="A110" s="4"/>
      <c r="B110" s="3"/>
      <c r="C110" s="3"/>
      <c r="D110" s="3"/>
      <c r="E110" s="3"/>
      <c r="F110" s="3"/>
      <c r="G110" s="3"/>
      <c r="H110" s="3"/>
    </row>
    <row r="111" spans="1:8" ht="23.45" customHeight="1" x14ac:dyDescent="0.5">
      <c r="A111" s="4"/>
      <c r="B111" s="3"/>
      <c r="C111" s="3"/>
      <c r="D111" s="3"/>
      <c r="E111" s="3"/>
      <c r="F111" s="3"/>
      <c r="G111" s="3"/>
      <c r="H111" s="3"/>
    </row>
    <row r="112" spans="1:8" ht="23.45" customHeight="1" x14ac:dyDescent="0.5">
      <c r="A112" s="4"/>
      <c r="B112" s="3"/>
      <c r="C112" s="3"/>
      <c r="D112" s="3"/>
      <c r="E112" s="3"/>
      <c r="F112" s="3"/>
      <c r="G112" s="3"/>
      <c r="H112" s="3"/>
    </row>
    <row r="113" spans="1:8" ht="23.45" customHeight="1" x14ac:dyDescent="0.5">
      <c r="A113" s="4"/>
      <c r="B113" s="3"/>
      <c r="C113" s="3"/>
      <c r="D113" s="3"/>
      <c r="E113" s="3"/>
      <c r="F113" s="3"/>
      <c r="G113" s="3"/>
      <c r="H113" s="3"/>
    </row>
    <row r="114" spans="1:8" ht="23.45" customHeight="1" x14ac:dyDescent="0.5">
      <c r="A114" s="4"/>
      <c r="B114" s="3"/>
      <c r="C114" s="3"/>
      <c r="D114" s="3"/>
      <c r="E114" s="3"/>
      <c r="F114" s="3"/>
      <c r="G114" s="3"/>
      <c r="H114" s="3"/>
    </row>
    <row r="115" spans="1:8" ht="23.45" customHeight="1" x14ac:dyDescent="0.5">
      <c r="A115" s="4"/>
      <c r="B115" s="3"/>
      <c r="C115" s="3"/>
      <c r="D115" s="3"/>
      <c r="E115" s="3"/>
      <c r="F115" s="3"/>
      <c r="G115" s="3"/>
      <c r="H115" s="3"/>
    </row>
    <row r="116" spans="1:8" ht="23.45" customHeight="1" x14ac:dyDescent="0.5">
      <c r="A116" s="4"/>
      <c r="B116" s="3"/>
      <c r="C116" s="3"/>
      <c r="D116" s="3"/>
      <c r="E116" s="3"/>
      <c r="F116" s="3"/>
      <c r="G116" s="3"/>
      <c r="H116" s="3"/>
    </row>
    <row r="117" spans="1:8" ht="23.45" customHeight="1" x14ac:dyDescent="0.5">
      <c r="A117" s="4"/>
      <c r="B117" s="3"/>
      <c r="C117" s="3"/>
      <c r="D117" s="3"/>
      <c r="E117" s="3"/>
      <c r="F117" s="3"/>
      <c r="G117" s="3"/>
      <c r="H117" s="3"/>
    </row>
    <row r="118" spans="1:8" ht="23.45" customHeight="1" x14ac:dyDescent="0.5">
      <c r="A118" s="4"/>
      <c r="B118" s="3"/>
      <c r="C118" s="3"/>
      <c r="D118" s="3"/>
      <c r="E118" s="3"/>
      <c r="F118" s="3"/>
      <c r="G118" s="3"/>
      <c r="H118" s="3"/>
    </row>
    <row r="119" spans="1:8" ht="23.45" customHeight="1" x14ac:dyDescent="0.5">
      <c r="A119" s="4"/>
      <c r="B119" s="3"/>
      <c r="C119" s="3"/>
      <c r="D119" s="3"/>
      <c r="E119" s="3"/>
      <c r="F119" s="3"/>
      <c r="G119" s="3"/>
      <c r="H119" s="3"/>
    </row>
    <row r="120" spans="1:8" ht="23.45" customHeight="1" x14ac:dyDescent="0.5">
      <c r="A120" s="4"/>
      <c r="B120" s="3"/>
      <c r="C120" s="3"/>
      <c r="D120" s="3"/>
      <c r="E120" s="3"/>
      <c r="F120" s="3"/>
      <c r="G120" s="3"/>
      <c r="H120" s="3"/>
    </row>
    <row r="121" spans="1:8" ht="23.45" customHeight="1" x14ac:dyDescent="0.5">
      <c r="A121" s="4"/>
      <c r="B121" s="3"/>
      <c r="C121" s="3"/>
      <c r="D121" s="3"/>
      <c r="E121" s="3"/>
      <c r="F121" s="3"/>
      <c r="G121" s="3"/>
      <c r="H121" s="3"/>
    </row>
    <row r="122" spans="1:8" ht="23.45" customHeight="1" x14ac:dyDescent="0.5">
      <c r="A122" s="4"/>
      <c r="B122" s="3"/>
      <c r="C122" s="3"/>
      <c r="D122" s="3"/>
      <c r="E122" s="3"/>
      <c r="F122" s="3"/>
      <c r="G122" s="3"/>
      <c r="H122" s="3"/>
    </row>
    <row r="123" spans="1:8" ht="23.45" customHeight="1" x14ac:dyDescent="0.5">
      <c r="A123" s="4"/>
      <c r="B123" s="3"/>
      <c r="C123" s="3"/>
      <c r="D123" s="3"/>
      <c r="E123" s="3"/>
      <c r="F123" s="3"/>
      <c r="G123" s="3"/>
      <c r="H123" s="3"/>
    </row>
    <row r="124" spans="1:8" ht="23.45" customHeight="1" x14ac:dyDescent="0.5">
      <c r="A124" s="4"/>
      <c r="B124" s="3"/>
      <c r="C124" s="3"/>
      <c r="D124" s="3"/>
      <c r="E124" s="3"/>
      <c r="F124" s="3"/>
      <c r="G124" s="3"/>
      <c r="H124" s="3"/>
    </row>
    <row r="125" spans="1:8" ht="23.45" customHeight="1" x14ac:dyDescent="0.5">
      <c r="A125" s="4"/>
      <c r="B125" s="3"/>
      <c r="C125" s="3"/>
      <c r="D125" s="3"/>
      <c r="E125" s="3"/>
      <c r="F125" s="3"/>
      <c r="G125" s="3"/>
      <c r="H125" s="3"/>
    </row>
    <row r="126" spans="1:8" ht="23.45" customHeight="1" x14ac:dyDescent="0.5">
      <c r="A126" s="4"/>
      <c r="B126" s="3"/>
      <c r="C126" s="3"/>
      <c r="D126" s="3"/>
      <c r="E126" s="3"/>
      <c r="F126" s="3"/>
      <c r="G126" s="3"/>
      <c r="H126" s="3"/>
    </row>
    <row r="127" spans="1:8" ht="23.45" customHeight="1" x14ac:dyDescent="0.5">
      <c r="A127" s="4"/>
      <c r="B127" s="3"/>
      <c r="C127" s="3"/>
      <c r="D127" s="3"/>
      <c r="E127" s="3"/>
      <c r="F127" s="3"/>
      <c r="G127" s="3"/>
      <c r="H127" s="3"/>
    </row>
  </sheetData>
  <autoFilter ref="L1:U1" xr:uid="{00000000-0009-0000-0000-000005000000}"/>
  <mergeCells count="9">
    <mergeCell ref="R14:R15"/>
    <mergeCell ref="S14:S15"/>
    <mergeCell ref="U14:U15"/>
    <mergeCell ref="L14:L15"/>
    <mergeCell ref="M14:M15"/>
    <mergeCell ref="N14:N15"/>
    <mergeCell ref="O14:O15"/>
    <mergeCell ref="P14:P15"/>
    <mergeCell ref="Q14:Q15"/>
  </mergeCells>
  <hyperlinks>
    <hyperlink ref="N1" r:id="rId1" location="#" tooltip="Click to sort" display="https://www.hockeydb.com/ihdb/draft/nhl2012e.html - #" xr:uid="{00000000-0004-0000-0500-000000000000}"/>
    <hyperlink ref="M1" r:id="rId2" location="#" tooltip="Click to sort" display="https://www.hockeydb.com/ihdb/draft/nhl2012e.html - #" xr:uid="{00000000-0004-0000-0500-000001000000}"/>
    <hyperlink ref="L1" r:id="rId3" location="#" tooltip="Click to sort" display="https://www.hockeydb.com/ihdb/draft/nhl2012e.html - #" xr:uid="{00000000-0004-0000-0500-000002000000}"/>
    <hyperlink ref="L2" r:id="rId4" tooltip="Damien Brunner" display="https://en.wikipedia.org/wiki/Damien_Brunner" xr:uid="{00000000-0004-0000-0500-000003000000}"/>
    <hyperlink ref="U2" r:id="rId5" location="cite_note-96" display="https://en.wikipedia.org/wiki/List_of_undrafted_NHL_players_with_100_games_played - cite_note-96" xr:uid="{00000000-0004-0000-0500-000004000000}"/>
    <hyperlink ref="L3" r:id="rId6" tooltip="Mark Arcobello" display="https://en.wikipedia.org/wiki/Mark_Arcobello" xr:uid="{00000000-0004-0000-0500-000005000000}"/>
    <hyperlink ref="U3" r:id="rId7" location="cite_note-52" display="https://en.wikipedia.org/wiki/List_of_undrafted_NHL_players_with_100_games_played - cite_note-52" xr:uid="{00000000-0004-0000-0500-000006000000}"/>
    <hyperlink ref="L4" r:id="rId8" tooltip="Victor Bartley" display="https://en.wikipedia.org/wiki/Victor_Bartley" xr:uid="{00000000-0004-0000-0500-000007000000}"/>
    <hyperlink ref="U4" r:id="rId9" location="cite_note-59" display="https://en.wikipedia.org/wiki/List_of_undrafted_NHL_players_with_100_games_played - cite_note-59" xr:uid="{00000000-0004-0000-0500-000008000000}"/>
    <hyperlink ref="L5" r:id="rId10" tooltip="Ryan Stanton (ice hockey, born 1989)" display="https://en.wikipedia.org/wiki/Ryan_Stanton_(ice_hockey,_born_1989)" xr:uid="{00000000-0004-0000-0500-000009000000}"/>
    <hyperlink ref="U5" r:id="rId11" location="cite_note-397" display="https://en.wikipedia.org/wiki/List_of_undrafted_NHL_players_with_100_games_played - cite_note-397" xr:uid="{00000000-0004-0000-0500-00000A000000}"/>
    <hyperlink ref="L6" r:id="rId12" tooltip="Brian Flynn (ice hockey)" display="https://en.wikipedia.org/wiki/Brian_Flynn_(ice_hockey)" xr:uid="{00000000-0004-0000-0500-00000B000000}"/>
    <hyperlink ref="U6" r:id="rId13" location="cite_note-165" display="https://en.wikipedia.org/wiki/List_of_undrafted_NHL_players_with_100_games_played - cite_note-165" xr:uid="{00000000-0004-0000-0500-00000C000000}"/>
    <hyperlink ref="L7" r:id="rId14" tooltip="Andrej Šustr" display="https://en.wikipedia.org/wiki/Andrej_%C5%A0ustr" xr:uid="{00000000-0004-0000-0500-00000D000000}"/>
    <hyperlink ref="U7" r:id="rId15" location="cite_note-405" display="https://en.wikipedia.org/wiki/List_of_undrafted_NHL_players_with_100_games_played - cite_note-405" xr:uid="{00000000-0004-0000-0500-00000E000000}"/>
    <hyperlink ref="L8" r:id="rId16" tooltip="Cory Conacher" display="https://en.wikipedia.org/wiki/Cory_Conacher" xr:uid="{00000000-0004-0000-0500-00000F000000}"/>
    <hyperlink ref="U8" r:id="rId17" location="cite_note-118" display="https://en.wikipedia.org/wiki/List_of_undrafted_NHL_players_with_100_games_played - cite_note-118" xr:uid="{00000000-0004-0000-0500-000010000000}"/>
    <hyperlink ref="L9" r:id="rId18" tooltip="Brian Lashoff" display="https://en.wikipedia.org/wiki/Brian_Lashoff" xr:uid="{00000000-0004-0000-0500-000011000000}"/>
    <hyperlink ref="U9" r:id="rId19" location="cite_note-256" display="https://en.wikipedia.org/wiki/List_of_undrafted_NHL_players_with_100_games_played - cite_note-256" xr:uid="{00000000-0004-0000-0500-000012000000}"/>
    <hyperlink ref="L10" r:id="rId20" tooltip="Danny DeKeyser" display="https://en.wikipedia.org/wiki/Danny_DeKeyser" xr:uid="{00000000-0004-0000-0500-000013000000}"/>
    <hyperlink ref="U10" r:id="rId21" location="cite_note-132" display="https://en.wikipedia.org/wiki/List_of_undrafted_NHL_players_with_100_games_played - cite_note-132" xr:uid="{00000000-0004-0000-0500-000014000000}"/>
    <hyperlink ref="L11" r:id="rId22" tooltip="Antoine Roussel" display="https://en.wikipedia.org/wiki/Antoine_Roussel" xr:uid="{00000000-0004-0000-0500-000015000000}"/>
    <hyperlink ref="U11" r:id="rId23" location="cite_note-364" display="https://en.wikipedia.org/wiki/List_of_undrafted_NHL_players_with_100_games_played - cite_note-364" xr:uid="{00000000-0004-0000-0500-000016000000}"/>
    <hyperlink ref="L12" r:id="rId24" tooltip="Matt Tennyson" display="https://en.wikipedia.org/wiki/Matt_Tennyson" xr:uid="{00000000-0004-0000-0500-000017000000}"/>
    <hyperlink ref="U12" r:id="rId25" location="cite_note-411" display="https://en.wikipedia.org/wiki/List_of_undrafted_NHL_players_with_100_games_played - cite_note-411" xr:uid="{00000000-0004-0000-0500-000018000000}"/>
    <hyperlink ref="L13" r:id="rId26" tooltip="Matt Irwin" display="https://en.wikipedia.org/wiki/Matt_Irwin" xr:uid="{00000000-0004-0000-0500-000019000000}"/>
    <hyperlink ref="U13" r:id="rId27" location="cite_note-220" display="https://en.wikipedia.org/wiki/List_of_undrafted_NHL_players_with_100_games_played - cite_note-220" xr:uid="{00000000-0004-0000-0500-00001A000000}"/>
    <hyperlink ref="L14" r:id="rId28" tooltip="Tyler Johnson (ice hockey)" display="https://en.wikipedia.org/wiki/Tyler_Johnson_(ice_hockey)" xr:uid="{00000000-0004-0000-0500-00001B000000}"/>
    <hyperlink ref="T14" r:id="rId29" tooltip="NHL All-Rookie Team" display="https://en.wikipedia.org/wiki/NHL_All-Rookie_Team" xr:uid="{00000000-0004-0000-0500-00001C000000}"/>
    <hyperlink ref="T15" r:id="rId30" tooltip="National Hockey League All-Star Game" display="https://en.wikipedia.org/wiki/National_Hockey_League_All-Star_Game" xr:uid="{00000000-0004-0000-0500-00001D000000}"/>
    <hyperlink ref="U14" r:id="rId31" location="cite_note-227" display="https://en.wikipedia.org/wiki/List_of_undrafted_NHL_players_with_100_games_played - cite_note-227" xr:uid="{00000000-0004-0000-0500-00001E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Q172"/>
  <sheetViews>
    <sheetView topLeftCell="A39" workbookViewId="0">
      <selection activeCell="D44" sqref="D44"/>
    </sheetView>
  </sheetViews>
  <sheetFormatPr baseColWidth="10" defaultColWidth="11.41015625" defaultRowHeight="14.35" x14ac:dyDescent="0.5"/>
  <cols>
    <col min="10" max="10" width="2.29296875" customWidth="1"/>
    <col min="13" max="13" width="2.29296875" customWidth="1"/>
    <col min="16" max="16" width="6.1171875" customWidth="1"/>
    <col min="19" max="19" width="2.29296875" customWidth="1"/>
    <col min="22" max="22" width="2.29296875" customWidth="1"/>
    <col min="25" max="26" width="6.1171875" customWidth="1"/>
  </cols>
  <sheetData>
    <row r="1" spans="2:43" ht="14.7" hidden="1" thickBot="1" x14ac:dyDescent="0.55000000000000004"/>
    <row r="2" spans="2:43" hidden="1" x14ac:dyDescent="0.5">
      <c r="B2" s="41" t="s">
        <v>17</v>
      </c>
      <c r="C2" s="42" t="s">
        <v>153</v>
      </c>
      <c r="D2" s="42" t="s">
        <v>163</v>
      </c>
      <c r="E2" s="42" t="s">
        <v>164</v>
      </c>
      <c r="F2" s="42" t="s">
        <v>195</v>
      </c>
      <c r="G2" s="43" t="s">
        <v>196</v>
      </c>
      <c r="AA2" s="113" t="s">
        <v>197</v>
      </c>
      <c r="AB2" s="114"/>
      <c r="AC2" s="114"/>
      <c r="AD2" s="114"/>
      <c r="AE2" s="114"/>
      <c r="AF2" s="114"/>
      <c r="AG2" s="114"/>
      <c r="AH2" s="115"/>
      <c r="AJ2" s="113" t="s">
        <v>198</v>
      </c>
      <c r="AK2" s="114"/>
      <c r="AL2" s="114"/>
      <c r="AM2" s="114"/>
      <c r="AN2" s="114"/>
      <c r="AO2" s="114"/>
      <c r="AP2" s="114"/>
      <c r="AQ2" s="115"/>
    </row>
    <row r="3" spans="2:43" hidden="1" x14ac:dyDescent="0.5">
      <c r="B3" s="44" t="s">
        <v>199</v>
      </c>
      <c r="C3" s="45">
        <v>50</v>
      </c>
      <c r="D3" s="45">
        <v>30</v>
      </c>
      <c r="E3" s="45">
        <v>40</v>
      </c>
      <c r="F3" s="45">
        <v>99</v>
      </c>
      <c r="G3" s="46">
        <v>50</v>
      </c>
      <c r="AA3" s="29" t="s">
        <v>200</v>
      </c>
      <c r="AB3" s="30" t="s">
        <v>177</v>
      </c>
      <c r="AC3" s="30"/>
      <c r="AD3" s="30" t="s">
        <v>201</v>
      </c>
      <c r="AE3" s="30" t="s">
        <v>158</v>
      </c>
      <c r="AF3" s="30"/>
      <c r="AG3" s="30" t="s">
        <v>202</v>
      </c>
      <c r="AH3" s="32" t="s">
        <v>203</v>
      </c>
      <c r="AJ3" s="29" t="s">
        <v>200</v>
      </c>
      <c r="AK3" s="30" t="s">
        <v>177</v>
      </c>
      <c r="AL3" s="30"/>
      <c r="AM3" s="30" t="s">
        <v>201</v>
      </c>
      <c r="AN3" s="30" t="s">
        <v>158</v>
      </c>
      <c r="AO3" s="30"/>
      <c r="AP3" s="30" t="s">
        <v>202</v>
      </c>
      <c r="AQ3" s="32" t="s">
        <v>203</v>
      </c>
    </row>
    <row r="4" spans="2:43" hidden="1" x14ac:dyDescent="0.5">
      <c r="B4" s="44">
        <v>18</v>
      </c>
      <c r="C4" s="45">
        <v>0</v>
      </c>
      <c r="D4" s="45">
        <v>0</v>
      </c>
      <c r="E4" s="45">
        <v>0</v>
      </c>
      <c r="F4" s="45">
        <v>0</v>
      </c>
      <c r="G4" s="46">
        <v>0</v>
      </c>
      <c r="AA4" s="14">
        <v>0.9</v>
      </c>
      <c r="AB4" s="15">
        <v>80</v>
      </c>
      <c r="AC4" s="15"/>
      <c r="AD4" s="15">
        <v>0.7</v>
      </c>
      <c r="AE4" s="15">
        <v>80</v>
      </c>
      <c r="AF4" s="15"/>
      <c r="AG4" s="15">
        <v>1.2</v>
      </c>
      <c r="AH4" s="17">
        <v>80</v>
      </c>
      <c r="AJ4" s="14">
        <v>0.9</v>
      </c>
      <c r="AK4" s="15">
        <f>Tableau!AB4+Tableau!$G$11</f>
        <v>96</v>
      </c>
      <c r="AL4" s="15"/>
      <c r="AM4" s="15">
        <v>0.7</v>
      </c>
      <c r="AN4" s="15">
        <f>Tableau!AE4+Tableau!$G$11</f>
        <v>96</v>
      </c>
      <c r="AO4" s="15"/>
      <c r="AP4" s="15">
        <v>1.2</v>
      </c>
      <c r="AQ4" s="17">
        <f>(Tableau!$C$11+Tableau!$G$11+2*Tableau!AH4)/2</f>
        <v>90</v>
      </c>
    </row>
    <row r="5" spans="2:43" hidden="1" x14ac:dyDescent="0.5">
      <c r="B5" s="44">
        <v>19</v>
      </c>
      <c r="C5" s="45">
        <v>1</v>
      </c>
      <c r="D5" s="45">
        <v>4</v>
      </c>
      <c r="E5" s="45">
        <v>2</v>
      </c>
      <c r="F5" s="45">
        <v>-4</v>
      </c>
      <c r="G5" s="46">
        <v>3</v>
      </c>
      <c r="AA5" s="14">
        <v>0.8</v>
      </c>
      <c r="AB5" s="15">
        <v>77</v>
      </c>
      <c r="AC5" s="15"/>
      <c r="AD5" s="15">
        <v>0.6</v>
      </c>
      <c r="AE5" s="15">
        <v>77</v>
      </c>
      <c r="AF5" s="15"/>
      <c r="AG5" s="15">
        <v>1</v>
      </c>
      <c r="AH5" s="17">
        <v>77</v>
      </c>
      <c r="AJ5" s="14">
        <v>0.8</v>
      </c>
      <c r="AK5" s="15">
        <f>Tableau!AB5+Tableau!$G$11</f>
        <v>93</v>
      </c>
      <c r="AL5" s="15"/>
      <c r="AM5" s="15">
        <v>0.6</v>
      </c>
      <c r="AN5" s="15">
        <f>Tableau!AE5+Tableau!$G$11</f>
        <v>93</v>
      </c>
      <c r="AO5" s="15"/>
      <c r="AP5" s="15">
        <v>1</v>
      </c>
      <c r="AQ5" s="17">
        <f>(Tableau!$C$11+Tableau!$G$11+2*Tableau!AH5)/2</f>
        <v>87</v>
      </c>
    </row>
    <row r="6" spans="2:43" hidden="1" x14ac:dyDescent="0.5">
      <c r="B6" s="44">
        <v>20</v>
      </c>
      <c r="C6" s="45">
        <v>1</v>
      </c>
      <c r="D6" s="45">
        <v>8</v>
      </c>
      <c r="E6" s="45">
        <v>4</v>
      </c>
      <c r="F6" s="45">
        <v>-9</v>
      </c>
      <c r="G6" s="46">
        <v>6</v>
      </c>
      <c r="AA6" s="14">
        <v>0.7</v>
      </c>
      <c r="AB6" s="15">
        <v>74</v>
      </c>
      <c r="AC6" s="15"/>
      <c r="AD6" s="15">
        <v>0.5</v>
      </c>
      <c r="AE6" s="15">
        <v>74</v>
      </c>
      <c r="AF6" s="15"/>
      <c r="AG6" s="15">
        <v>0.9</v>
      </c>
      <c r="AH6" s="17">
        <v>74</v>
      </c>
      <c r="AJ6" s="14">
        <v>0.7</v>
      </c>
      <c r="AK6" s="15">
        <f>Tableau!AB6+Tableau!$G$11</f>
        <v>90</v>
      </c>
      <c r="AL6" s="15"/>
      <c r="AM6" s="15">
        <v>0.5</v>
      </c>
      <c r="AN6" s="15">
        <f>Tableau!AE6+Tableau!$G$11</f>
        <v>90</v>
      </c>
      <c r="AO6" s="15"/>
      <c r="AP6" s="15">
        <v>0.9</v>
      </c>
      <c r="AQ6" s="17">
        <f>(Tableau!$C$11+Tableau!$G$11+2*Tableau!AH6)/2</f>
        <v>84</v>
      </c>
    </row>
    <row r="7" spans="2:43" hidden="1" x14ac:dyDescent="0.5">
      <c r="B7" s="44">
        <v>21</v>
      </c>
      <c r="C7" s="45">
        <v>2</v>
      </c>
      <c r="D7" s="45">
        <v>12</v>
      </c>
      <c r="E7" s="45">
        <v>6</v>
      </c>
      <c r="F7" s="45">
        <v>-14</v>
      </c>
      <c r="G7" s="46">
        <v>8</v>
      </c>
      <c r="AA7" s="14">
        <v>0.6</v>
      </c>
      <c r="AB7" s="15">
        <v>71</v>
      </c>
      <c r="AC7" s="15"/>
      <c r="AD7" s="15">
        <v>0.4</v>
      </c>
      <c r="AE7" s="15">
        <v>71</v>
      </c>
      <c r="AF7" s="15"/>
      <c r="AG7" s="15">
        <v>0.8</v>
      </c>
      <c r="AH7" s="17">
        <v>71</v>
      </c>
      <c r="AJ7" s="14">
        <v>0.6</v>
      </c>
      <c r="AK7" s="15">
        <f>Tableau!AB7+Tableau!$G$11</f>
        <v>87</v>
      </c>
      <c r="AL7" s="15"/>
      <c r="AM7" s="15">
        <v>0.4</v>
      </c>
      <c r="AN7" s="15">
        <f>Tableau!AE7+Tableau!$G$11</f>
        <v>87</v>
      </c>
      <c r="AO7" s="15"/>
      <c r="AP7" s="15">
        <v>0.8</v>
      </c>
      <c r="AQ7" s="17">
        <f>(Tableau!$C$11+Tableau!$G$11+2*Tableau!AH7)/2</f>
        <v>81</v>
      </c>
    </row>
    <row r="8" spans="2:43" hidden="1" x14ac:dyDescent="0.5">
      <c r="B8" s="44">
        <v>22</v>
      </c>
      <c r="C8" s="45">
        <v>2</v>
      </c>
      <c r="D8" s="45">
        <v>16</v>
      </c>
      <c r="E8" s="45">
        <v>8</v>
      </c>
      <c r="F8" s="45">
        <v>-19</v>
      </c>
      <c r="G8" s="46">
        <v>10</v>
      </c>
      <c r="AA8" s="14">
        <v>0.55000000000000004</v>
      </c>
      <c r="AB8" s="15">
        <v>68</v>
      </c>
      <c r="AC8" s="15"/>
      <c r="AD8" s="15">
        <v>0.37</v>
      </c>
      <c r="AE8" s="15">
        <v>68</v>
      </c>
      <c r="AF8" s="15"/>
      <c r="AG8" s="15">
        <v>0.75</v>
      </c>
      <c r="AH8" s="17">
        <v>68</v>
      </c>
      <c r="AJ8" s="14">
        <v>0.55000000000000004</v>
      </c>
      <c r="AK8" s="15">
        <f>Tableau!AB8+Tableau!$G$11</f>
        <v>84</v>
      </c>
      <c r="AL8" s="15"/>
      <c r="AM8" s="15">
        <v>0.37</v>
      </c>
      <c r="AN8" s="15">
        <f>Tableau!AE8+Tableau!$G$11</f>
        <v>84</v>
      </c>
      <c r="AO8" s="15"/>
      <c r="AP8" s="15">
        <v>0.75</v>
      </c>
      <c r="AQ8" s="17">
        <f>(Tableau!$C$11+Tableau!$G$11+2*Tableau!AH8)/2</f>
        <v>78</v>
      </c>
    </row>
    <row r="9" spans="2:43" hidden="1" x14ac:dyDescent="0.5">
      <c r="B9" s="44">
        <v>23</v>
      </c>
      <c r="C9" s="45">
        <v>3</v>
      </c>
      <c r="D9" s="45">
        <v>20</v>
      </c>
      <c r="E9" s="45">
        <v>10</v>
      </c>
      <c r="F9" s="45">
        <v>-24</v>
      </c>
      <c r="G9" s="46">
        <v>12</v>
      </c>
      <c r="AA9" s="14">
        <v>0.5</v>
      </c>
      <c r="AB9" s="15">
        <v>66</v>
      </c>
      <c r="AC9" s="15"/>
      <c r="AD9" s="15">
        <v>0.35</v>
      </c>
      <c r="AE9" s="15">
        <v>66</v>
      </c>
      <c r="AF9" s="15"/>
      <c r="AG9" s="15">
        <v>0.7</v>
      </c>
      <c r="AH9" s="17">
        <v>66</v>
      </c>
      <c r="AJ9" s="14">
        <v>0.5</v>
      </c>
      <c r="AK9" s="15">
        <f>Tableau!AB9+Tableau!$G$11</f>
        <v>82</v>
      </c>
      <c r="AL9" s="15"/>
      <c r="AM9" s="15">
        <v>0.35</v>
      </c>
      <c r="AN9" s="15">
        <f>Tableau!AE9+Tableau!$G$11</f>
        <v>82</v>
      </c>
      <c r="AO9" s="15"/>
      <c r="AP9" s="15">
        <v>0.7</v>
      </c>
      <c r="AQ9" s="17">
        <f>(Tableau!$C$11+Tableau!$G$11+2*Tableau!AH9)/2</f>
        <v>76</v>
      </c>
    </row>
    <row r="10" spans="2:43" hidden="1" x14ac:dyDescent="0.5">
      <c r="B10" s="44">
        <v>24</v>
      </c>
      <c r="C10" s="45">
        <v>3</v>
      </c>
      <c r="D10" s="45">
        <v>24</v>
      </c>
      <c r="E10" s="45">
        <v>12</v>
      </c>
      <c r="F10" s="45">
        <v>-29</v>
      </c>
      <c r="G10" s="46">
        <v>14</v>
      </c>
      <c r="AA10" s="14">
        <v>0.47</v>
      </c>
      <c r="AB10" s="15">
        <v>64</v>
      </c>
      <c r="AC10" s="15"/>
      <c r="AD10" s="15">
        <v>0.32</v>
      </c>
      <c r="AE10" s="15">
        <v>64</v>
      </c>
      <c r="AF10" s="15"/>
      <c r="AG10" s="15">
        <v>0.65</v>
      </c>
      <c r="AH10" s="17">
        <v>64</v>
      </c>
      <c r="AJ10" s="14">
        <v>0.47</v>
      </c>
      <c r="AK10" s="15">
        <f>Tableau!AB10+Tableau!$G$11</f>
        <v>80</v>
      </c>
      <c r="AL10" s="15"/>
      <c r="AM10" s="15">
        <v>0.32</v>
      </c>
      <c r="AN10" s="15">
        <f>Tableau!AE10+Tableau!$G$11</f>
        <v>80</v>
      </c>
      <c r="AO10" s="15"/>
      <c r="AP10" s="15">
        <v>0.65</v>
      </c>
      <c r="AQ10" s="17">
        <f>(Tableau!$C$11+Tableau!$G$11+2*Tableau!AH10)/2</f>
        <v>74</v>
      </c>
    </row>
    <row r="11" spans="2:43" hidden="1" x14ac:dyDescent="0.5">
      <c r="B11" s="44">
        <v>25</v>
      </c>
      <c r="C11" s="45">
        <v>4</v>
      </c>
      <c r="D11" s="45">
        <v>28</v>
      </c>
      <c r="E11" s="45">
        <v>14</v>
      </c>
      <c r="F11" s="45">
        <v>-34</v>
      </c>
      <c r="G11" s="46">
        <v>16</v>
      </c>
      <c r="AA11" s="14">
        <v>0.45</v>
      </c>
      <c r="AB11" s="15">
        <v>62</v>
      </c>
      <c r="AC11" s="15"/>
      <c r="AD11" s="15">
        <v>0.3</v>
      </c>
      <c r="AE11" s="15">
        <v>62</v>
      </c>
      <c r="AF11" s="15"/>
      <c r="AG11" s="15">
        <v>0.6</v>
      </c>
      <c r="AH11" s="17">
        <v>62</v>
      </c>
      <c r="AJ11" s="14">
        <v>0.45</v>
      </c>
      <c r="AK11" s="15">
        <f>Tableau!AB11+Tableau!$G$11</f>
        <v>78</v>
      </c>
      <c r="AL11" s="15"/>
      <c r="AM11" s="15">
        <v>0.3</v>
      </c>
      <c r="AN11" s="15">
        <f>Tableau!AE11+Tableau!$G$11</f>
        <v>78</v>
      </c>
      <c r="AO11" s="15"/>
      <c r="AP11" s="15">
        <v>0.6</v>
      </c>
      <c r="AQ11" s="17">
        <f>(Tableau!$C$11+Tableau!$G$11+2*Tableau!AH11)/2</f>
        <v>72</v>
      </c>
    </row>
    <row r="12" spans="2:43" hidden="1" x14ac:dyDescent="0.5">
      <c r="B12" s="44">
        <v>26</v>
      </c>
      <c r="C12" s="45">
        <v>4</v>
      </c>
      <c r="D12" s="45">
        <v>31</v>
      </c>
      <c r="E12" s="45">
        <v>16</v>
      </c>
      <c r="F12" s="45">
        <v>-39</v>
      </c>
      <c r="G12" s="46">
        <v>17</v>
      </c>
      <c r="AA12" s="14">
        <v>0.4</v>
      </c>
      <c r="AB12" s="15">
        <v>60</v>
      </c>
      <c r="AC12" s="15"/>
      <c r="AD12" s="15">
        <v>0.27</v>
      </c>
      <c r="AE12" s="15">
        <v>60</v>
      </c>
      <c r="AF12" s="15"/>
      <c r="AG12" s="15">
        <v>0.55000000000000004</v>
      </c>
      <c r="AH12" s="17">
        <v>60</v>
      </c>
      <c r="AJ12" s="14">
        <v>0.4</v>
      </c>
      <c r="AK12" s="15">
        <f>Tableau!AB12+Tableau!$G$11</f>
        <v>76</v>
      </c>
      <c r="AL12" s="15"/>
      <c r="AM12" s="15">
        <v>0.27</v>
      </c>
      <c r="AN12" s="15">
        <f>Tableau!AE12+Tableau!$G$11</f>
        <v>76</v>
      </c>
      <c r="AO12" s="15"/>
      <c r="AP12" s="15">
        <v>0.55000000000000004</v>
      </c>
      <c r="AQ12" s="17">
        <f>(Tableau!$C$11+Tableau!$G$11+2*Tableau!AH12)/2</f>
        <v>70</v>
      </c>
    </row>
    <row r="13" spans="2:43" hidden="1" x14ac:dyDescent="0.5">
      <c r="B13" s="44">
        <v>27</v>
      </c>
      <c r="C13" s="45">
        <v>5</v>
      </c>
      <c r="D13" s="45">
        <v>34</v>
      </c>
      <c r="E13" s="45">
        <v>18</v>
      </c>
      <c r="F13" s="45">
        <v>-44</v>
      </c>
      <c r="G13" s="46">
        <v>18</v>
      </c>
      <c r="AA13" s="14">
        <v>0.35</v>
      </c>
      <c r="AB13" s="15">
        <v>58</v>
      </c>
      <c r="AC13" s="15"/>
      <c r="AD13" s="15">
        <v>0.25</v>
      </c>
      <c r="AE13" s="15">
        <v>58</v>
      </c>
      <c r="AF13" s="15"/>
      <c r="AG13" s="15">
        <v>0.5</v>
      </c>
      <c r="AH13" s="17">
        <v>58</v>
      </c>
      <c r="AJ13" s="14">
        <v>0.35</v>
      </c>
      <c r="AK13" s="15">
        <f>Tableau!AB13+Tableau!$G$11</f>
        <v>74</v>
      </c>
      <c r="AL13" s="15"/>
      <c r="AM13" s="15">
        <v>0.25</v>
      </c>
      <c r="AN13" s="15">
        <f>Tableau!AE13+Tableau!$G$11</f>
        <v>74</v>
      </c>
      <c r="AO13" s="15"/>
      <c r="AP13" s="15">
        <v>0.5</v>
      </c>
      <c r="AQ13" s="17">
        <f>(Tableau!$C$11+Tableau!$G$11+2*Tableau!AH13)/2</f>
        <v>68</v>
      </c>
    </row>
    <row r="14" spans="2:43" hidden="1" x14ac:dyDescent="0.5">
      <c r="B14" s="44">
        <v>28</v>
      </c>
      <c r="C14" s="45">
        <v>5</v>
      </c>
      <c r="D14" s="45">
        <v>37</v>
      </c>
      <c r="E14" s="45">
        <v>20</v>
      </c>
      <c r="F14" s="45">
        <v>-49</v>
      </c>
      <c r="G14" s="46">
        <v>19</v>
      </c>
      <c r="AA14" s="14">
        <v>0.3</v>
      </c>
      <c r="AB14" s="15">
        <v>56</v>
      </c>
      <c r="AC14" s="15"/>
      <c r="AD14" s="15">
        <v>0.22</v>
      </c>
      <c r="AE14" s="15">
        <v>56</v>
      </c>
      <c r="AF14" s="15"/>
      <c r="AG14" s="15">
        <v>0.4</v>
      </c>
      <c r="AH14" s="17">
        <v>56</v>
      </c>
      <c r="AJ14" s="14">
        <v>0.3</v>
      </c>
      <c r="AK14" s="15">
        <f>Tableau!AB14+Tableau!$G$11</f>
        <v>72</v>
      </c>
      <c r="AL14" s="15"/>
      <c r="AM14" s="15">
        <v>0.22</v>
      </c>
      <c r="AN14" s="15">
        <f>Tableau!AE14+Tableau!$G$11</f>
        <v>72</v>
      </c>
      <c r="AO14" s="15"/>
      <c r="AP14" s="15">
        <v>0.4</v>
      </c>
      <c r="AQ14" s="17">
        <f>(Tableau!$C$11+Tableau!$G$11+2*Tableau!AH14)/2</f>
        <v>66</v>
      </c>
    </row>
    <row r="15" spans="2:43" hidden="1" x14ac:dyDescent="0.5">
      <c r="B15" s="44">
        <v>29</v>
      </c>
      <c r="C15" s="45">
        <v>5</v>
      </c>
      <c r="D15" s="45">
        <v>40</v>
      </c>
      <c r="E15" s="45">
        <v>22</v>
      </c>
      <c r="F15" s="45">
        <v>-54</v>
      </c>
      <c r="G15" s="46">
        <v>20</v>
      </c>
      <c r="AA15" s="14">
        <v>0.25</v>
      </c>
      <c r="AB15" s="15">
        <v>54</v>
      </c>
      <c r="AC15" s="15"/>
      <c r="AD15" s="15">
        <v>0.2</v>
      </c>
      <c r="AE15" s="15">
        <v>54</v>
      </c>
      <c r="AF15" s="15"/>
      <c r="AG15" s="15">
        <v>0.3</v>
      </c>
      <c r="AH15" s="17">
        <v>54</v>
      </c>
      <c r="AJ15" s="14">
        <v>0.25</v>
      </c>
      <c r="AK15" s="15">
        <f>Tableau!AB15+Tableau!$G$11</f>
        <v>70</v>
      </c>
      <c r="AL15" s="15"/>
      <c r="AM15" s="15">
        <v>0.2</v>
      </c>
      <c r="AN15" s="15">
        <f>Tableau!AE15+Tableau!$G$11</f>
        <v>70</v>
      </c>
      <c r="AO15" s="15"/>
      <c r="AP15" s="15">
        <v>0.3</v>
      </c>
      <c r="AQ15" s="17">
        <f>(Tableau!$C$11+Tableau!$G$11+2*Tableau!AH15)/2</f>
        <v>64</v>
      </c>
    </row>
    <row r="16" spans="2:43" hidden="1" x14ac:dyDescent="0.5">
      <c r="B16" s="44">
        <v>30</v>
      </c>
      <c r="C16" s="45">
        <v>6</v>
      </c>
      <c r="D16" s="45">
        <v>43</v>
      </c>
      <c r="E16" s="45">
        <v>24</v>
      </c>
      <c r="F16" s="45">
        <v>-59</v>
      </c>
      <c r="G16" s="46">
        <v>21</v>
      </c>
      <c r="AA16" s="14">
        <v>0.2</v>
      </c>
      <c r="AB16" s="15">
        <v>52</v>
      </c>
      <c r="AC16" s="15"/>
      <c r="AD16" s="15">
        <v>0.15</v>
      </c>
      <c r="AE16" s="15">
        <v>52</v>
      </c>
      <c r="AF16" s="15"/>
      <c r="AG16" s="15">
        <v>0.2</v>
      </c>
      <c r="AH16" s="17">
        <v>52</v>
      </c>
      <c r="AJ16" s="14">
        <v>0.2</v>
      </c>
      <c r="AK16" s="15">
        <f>Tableau!AB16+Tableau!$G$11</f>
        <v>68</v>
      </c>
      <c r="AL16" s="15"/>
      <c r="AM16" s="15">
        <v>0.15</v>
      </c>
      <c r="AN16" s="15">
        <f>Tableau!AE16+Tableau!$G$11</f>
        <v>68</v>
      </c>
      <c r="AO16" s="15"/>
      <c r="AP16" s="15">
        <v>0.2</v>
      </c>
      <c r="AQ16" s="17">
        <f>(Tableau!$C$11+Tableau!$G$11+2*Tableau!AH16)/2</f>
        <v>62</v>
      </c>
    </row>
    <row r="17" spans="2:43" hidden="1" x14ac:dyDescent="0.5">
      <c r="B17" s="44">
        <v>31</v>
      </c>
      <c r="C17" s="45">
        <v>5</v>
      </c>
      <c r="D17" s="45">
        <v>45</v>
      </c>
      <c r="E17" s="45">
        <v>25</v>
      </c>
      <c r="F17" s="45">
        <v>-64</v>
      </c>
      <c r="G17" s="46">
        <v>20</v>
      </c>
      <c r="AA17" s="14">
        <v>0.1</v>
      </c>
      <c r="AB17" s="15">
        <v>50</v>
      </c>
      <c r="AC17" s="15"/>
      <c r="AD17" s="15">
        <v>0.1</v>
      </c>
      <c r="AE17" s="15">
        <v>50</v>
      </c>
      <c r="AF17" s="15"/>
      <c r="AG17" s="15">
        <v>0.1</v>
      </c>
      <c r="AH17" s="17">
        <v>50</v>
      </c>
      <c r="AJ17" s="14">
        <v>0.1</v>
      </c>
      <c r="AK17" s="15">
        <f>Tableau!AB17+Tableau!$G$11</f>
        <v>66</v>
      </c>
      <c r="AL17" s="15"/>
      <c r="AM17" s="15">
        <v>0.1</v>
      </c>
      <c r="AN17" s="15">
        <f>Tableau!AE17+Tableau!$G$11</f>
        <v>66</v>
      </c>
      <c r="AO17" s="15"/>
      <c r="AP17" s="15">
        <v>0.1</v>
      </c>
      <c r="AQ17" s="17">
        <f>(Tableau!$C$11+Tableau!$G$11+2*Tableau!AH17)/2</f>
        <v>60</v>
      </c>
    </row>
    <row r="18" spans="2:43" ht="14.7" hidden="1" thickBot="1" x14ac:dyDescent="0.55000000000000004">
      <c r="B18" s="44">
        <v>32</v>
      </c>
      <c r="C18" s="45">
        <v>3</v>
      </c>
      <c r="D18" s="45">
        <v>47</v>
      </c>
      <c r="E18" s="45"/>
      <c r="F18" s="45">
        <v>-69</v>
      </c>
      <c r="G18" s="46">
        <v>18</v>
      </c>
      <c r="AA18" s="18">
        <v>0</v>
      </c>
      <c r="AB18" s="19">
        <v>45</v>
      </c>
      <c r="AC18" s="19"/>
      <c r="AD18" s="19">
        <v>0</v>
      </c>
      <c r="AE18" s="19">
        <v>45</v>
      </c>
      <c r="AF18" s="19"/>
      <c r="AG18" s="19">
        <v>0</v>
      </c>
      <c r="AH18" s="21">
        <v>45</v>
      </c>
      <c r="AJ18" s="18">
        <v>0</v>
      </c>
      <c r="AK18" s="19">
        <f>Tableau!AB18+Tableau!$G$11</f>
        <v>61</v>
      </c>
      <c r="AL18" s="19"/>
      <c r="AM18" s="19">
        <v>0</v>
      </c>
      <c r="AN18" s="19">
        <f>Tableau!AE18+Tableau!$G$11</f>
        <v>61</v>
      </c>
      <c r="AO18" s="19"/>
      <c r="AP18" s="19">
        <v>0</v>
      </c>
      <c r="AQ18" s="21">
        <f>(Tableau!$C$11+Tableau!$G$11+2*Tableau!AH18)/2</f>
        <v>55</v>
      </c>
    </row>
    <row r="19" spans="2:43" ht="14.7" hidden="1" thickBot="1" x14ac:dyDescent="0.55000000000000004">
      <c r="B19" s="44">
        <v>33</v>
      </c>
      <c r="C19" s="45">
        <v>1</v>
      </c>
      <c r="D19" s="45">
        <v>49</v>
      </c>
      <c r="E19" s="45">
        <v>27</v>
      </c>
      <c r="F19" s="45">
        <v>-74</v>
      </c>
      <c r="G19" s="46">
        <v>16</v>
      </c>
    </row>
    <row r="20" spans="2:43" hidden="1" x14ac:dyDescent="0.5">
      <c r="B20" s="44">
        <v>34</v>
      </c>
      <c r="C20" s="45">
        <v>0</v>
      </c>
      <c r="D20" s="45">
        <v>51</v>
      </c>
      <c r="E20" s="45">
        <v>28</v>
      </c>
      <c r="F20" s="45">
        <v>-79</v>
      </c>
      <c r="G20" s="46">
        <v>14</v>
      </c>
      <c r="AA20" s="113" t="s">
        <v>204</v>
      </c>
      <c r="AB20" s="114"/>
      <c r="AC20" s="114"/>
      <c r="AD20" s="114"/>
      <c r="AE20" s="114"/>
      <c r="AF20" s="114"/>
      <c r="AG20" s="114"/>
      <c r="AH20" s="115"/>
      <c r="AJ20" s="113" t="s">
        <v>205</v>
      </c>
      <c r="AK20" s="114"/>
      <c r="AL20" s="114"/>
      <c r="AM20" s="114"/>
      <c r="AN20" s="114"/>
      <c r="AO20" s="114"/>
      <c r="AP20" s="114"/>
      <c r="AQ20" s="115"/>
    </row>
    <row r="21" spans="2:43" hidden="1" x14ac:dyDescent="0.5">
      <c r="B21" s="44">
        <v>35</v>
      </c>
      <c r="C21" s="45">
        <v>0</v>
      </c>
      <c r="D21" s="45">
        <v>53</v>
      </c>
      <c r="E21" s="45">
        <v>29</v>
      </c>
      <c r="F21" s="45">
        <v>-84</v>
      </c>
      <c r="G21" s="46">
        <v>10</v>
      </c>
      <c r="AA21" s="29" t="s">
        <v>200</v>
      </c>
      <c r="AB21" s="30" t="s">
        <v>177</v>
      </c>
      <c r="AC21" s="30"/>
      <c r="AD21" s="30" t="s">
        <v>201</v>
      </c>
      <c r="AE21" s="30" t="s">
        <v>158</v>
      </c>
      <c r="AF21" s="31"/>
      <c r="AG21" s="30" t="s">
        <v>202</v>
      </c>
      <c r="AH21" s="32" t="s">
        <v>203</v>
      </c>
      <c r="AJ21" s="29" t="s">
        <v>200</v>
      </c>
      <c r="AK21" s="30" t="s">
        <v>177</v>
      </c>
      <c r="AL21" s="30"/>
      <c r="AM21" s="30" t="s">
        <v>201</v>
      </c>
      <c r="AN21" s="30" t="s">
        <v>158</v>
      </c>
      <c r="AO21" s="31"/>
      <c r="AP21" s="30" t="s">
        <v>202</v>
      </c>
      <c r="AQ21" s="32" t="s">
        <v>203</v>
      </c>
    </row>
    <row r="22" spans="2:43" hidden="1" x14ac:dyDescent="0.5">
      <c r="B22" s="44">
        <v>36</v>
      </c>
      <c r="C22" s="45">
        <v>-1</v>
      </c>
      <c r="D22" s="45">
        <v>55</v>
      </c>
      <c r="E22" s="45">
        <v>30</v>
      </c>
      <c r="F22" s="45">
        <v>-89</v>
      </c>
      <c r="G22" s="46">
        <v>8</v>
      </c>
      <c r="AA22" s="14">
        <v>0.75</v>
      </c>
      <c r="AB22" s="15">
        <v>80</v>
      </c>
      <c r="AC22" s="15"/>
      <c r="AD22" s="15">
        <v>0.3</v>
      </c>
      <c r="AE22" s="15">
        <v>80</v>
      </c>
      <c r="AF22" s="16"/>
      <c r="AG22" s="16">
        <v>0.8</v>
      </c>
      <c r="AH22" s="17">
        <v>80</v>
      </c>
      <c r="AJ22" s="14">
        <v>0.75</v>
      </c>
      <c r="AK22" s="15">
        <f>Tableau!AB22+Tableau!$G$11</f>
        <v>96</v>
      </c>
      <c r="AL22" s="15"/>
      <c r="AM22" s="15">
        <v>0.3</v>
      </c>
      <c r="AN22" s="15">
        <f>Tableau!AE22+Tableau!$G$11</f>
        <v>96</v>
      </c>
      <c r="AO22" s="16"/>
      <c r="AP22" s="15">
        <v>1.2</v>
      </c>
      <c r="AQ22" s="17">
        <f>(Tableau!$C$11+Tableau!$G$11+2*Tableau!AH22)/2</f>
        <v>90</v>
      </c>
    </row>
    <row r="23" spans="2:43" hidden="1" x14ac:dyDescent="0.5">
      <c r="B23" s="44">
        <v>37</v>
      </c>
      <c r="C23" s="45">
        <v>-3</v>
      </c>
      <c r="D23" s="45">
        <v>57</v>
      </c>
      <c r="E23" s="45">
        <v>31</v>
      </c>
      <c r="F23" s="45">
        <v>-94</v>
      </c>
      <c r="G23" s="46">
        <v>6</v>
      </c>
      <c r="AA23" s="14">
        <v>0.7</v>
      </c>
      <c r="AB23" s="15">
        <v>77</v>
      </c>
      <c r="AC23" s="15"/>
      <c r="AD23" s="15">
        <v>0.27</v>
      </c>
      <c r="AE23" s="15">
        <v>77</v>
      </c>
      <c r="AF23" s="16"/>
      <c r="AG23" s="16">
        <v>0.7</v>
      </c>
      <c r="AH23" s="17">
        <v>77</v>
      </c>
      <c r="AJ23" s="14">
        <v>0.7</v>
      </c>
      <c r="AK23" s="15">
        <f>Tableau!AB23+Tableau!$G$11</f>
        <v>93</v>
      </c>
      <c r="AL23" s="15"/>
      <c r="AM23" s="15">
        <v>0.27</v>
      </c>
      <c r="AN23" s="15">
        <f>Tableau!AE23+Tableau!$G$11</f>
        <v>93</v>
      </c>
      <c r="AO23" s="16"/>
      <c r="AP23" s="15">
        <v>1.1000000000000001</v>
      </c>
      <c r="AQ23" s="17">
        <f>(Tableau!$C$11+Tableau!$G$11+2*Tableau!AH23)/2</f>
        <v>87</v>
      </c>
    </row>
    <row r="24" spans="2:43" hidden="1" x14ac:dyDescent="0.5">
      <c r="B24" s="44">
        <v>38</v>
      </c>
      <c r="C24" s="45">
        <v>-4</v>
      </c>
      <c r="D24" s="45">
        <v>59</v>
      </c>
      <c r="E24" s="45">
        <v>32</v>
      </c>
      <c r="F24" s="45">
        <v>-98</v>
      </c>
      <c r="G24" s="46">
        <v>4</v>
      </c>
      <c r="AA24" s="14">
        <v>0.6</v>
      </c>
      <c r="AB24" s="15">
        <v>74</v>
      </c>
      <c r="AC24" s="15"/>
      <c r="AD24" s="15">
        <v>0.25</v>
      </c>
      <c r="AE24" s="15">
        <v>74</v>
      </c>
      <c r="AF24" s="16"/>
      <c r="AG24" s="22">
        <v>0.65</v>
      </c>
      <c r="AH24" s="17">
        <v>74</v>
      </c>
      <c r="AJ24" s="14">
        <v>0.6</v>
      </c>
      <c r="AK24" s="15">
        <f>Tableau!AB24+Tableau!$G$11</f>
        <v>90</v>
      </c>
      <c r="AL24" s="15"/>
      <c r="AM24" s="15">
        <v>0.25</v>
      </c>
      <c r="AN24" s="15">
        <f>Tableau!AE24+Tableau!$G$11</f>
        <v>90</v>
      </c>
      <c r="AO24" s="16"/>
      <c r="AP24" s="15">
        <v>1</v>
      </c>
      <c r="AQ24" s="17">
        <f>(Tableau!$C$11+Tableau!$G$11+2*Tableau!AH24)/2</f>
        <v>84</v>
      </c>
    </row>
    <row r="25" spans="2:43" hidden="1" x14ac:dyDescent="0.5">
      <c r="B25" s="44">
        <v>39</v>
      </c>
      <c r="C25" s="45">
        <v>-5</v>
      </c>
      <c r="D25" s="45">
        <v>61</v>
      </c>
      <c r="E25" s="45">
        <v>33</v>
      </c>
      <c r="F25" s="45">
        <v>-98</v>
      </c>
      <c r="G25" s="46">
        <v>2</v>
      </c>
      <c r="AA25" s="14">
        <v>0.5</v>
      </c>
      <c r="AB25" s="15">
        <v>71</v>
      </c>
      <c r="AC25" s="15"/>
      <c r="AD25" s="15">
        <v>0.22</v>
      </c>
      <c r="AE25" s="15">
        <v>71</v>
      </c>
      <c r="AF25" s="16"/>
      <c r="AG25" s="16">
        <v>0.6</v>
      </c>
      <c r="AH25" s="17">
        <v>71</v>
      </c>
      <c r="AJ25" s="14">
        <v>0.5</v>
      </c>
      <c r="AK25" s="15">
        <f>Tableau!AB25+Tableau!$G$11</f>
        <v>87</v>
      </c>
      <c r="AL25" s="15"/>
      <c r="AM25" s="15">
        <v>0.22</v>
      </c>
      <c r="AN25" s="15">
        <f>Tableau!AE25+Tableau!$G$11</f>
        <v>87</v>
      </c>
      <c r="AO25" s="16"/>
      <c r="AP25" s="15">
        <v>0.9</v>
      </c>
      <c r="AQ25" s="17">
        <f>(Tableau!$C$11+Tableau!$G$11+2*Tableau!AH25)/2</f>
        <v>81</v>
      </c>
    </row>
    <row r="26" spans="2:43" ht="14.7" hidden="1" thickBot="1" x14ac:dyDescent="0.55000000000000004">
      <c r="B26" s="47">
        <v>40</v>
      </c>
      <c r="C26" s="48">
        <v>-6</v>
      </c>
      <c r="D26" s="48">
        <v>63</v>
      </c>
      <c r="E26" s="48">
        <v>34</v>
      </c>
      <c r="F26" s="48">
        <v>-98</v>
      </c>
      <c r="G26" s="49">
        <v>0</v>
      </c>
      <c r="AA26" s="14">
        <v>0.45</v>
      </c>
      <c r="AB26" s="15">
        <v>68</v>
      </c>
      <c r="AC26" s="15"/>
      <c r="AD26" s="15">
        <v>0.2</v>
      </c>
      <c r="AE26" s="15">
        <v>68</v>
      </c>
      <c r="AF26" s="16"/>
      <c r="AG26" s="16">
        <v>0.55000000000000004</v>
      </c>
      <c r="AH26" s="17">
        <v>68</v>
      </c>
      <c r="AJ26" s="14">
        <v>0.45</v>
      </c>
      <c r="AK26" s="15">
        <f>Tableau!AB26+Tableau!$G$11</f>
        <v>84</v>
      </c>
      <c r="AL26" s="15"/>
      <c r="AM26" s="15">
        <v>0.2</v>
      </c>
      <c r="AN26" s="15">
        <f>Tableau!AE26+Tableau!$G$11</f>
        <v>84</v>
      </c>
      <c r="AO26" s="16"/>
      <c r="AP26" s="15">
        <v>0.85</v>
      </c>
      <c r="AQ26" s="17">
        <f>(Tableau!$C$11+Tableau!$G$11+2*Tableau!AH26)/2</f>
        <v>78</v>
      </c>
    </row>
    <row r="27" spans="2:43" hidden="1" x14ac:dyDescent="0.5">
      <c r="G27" t="s">
        <v>206</v>
      </c>
      <c r="AA27" s="14">
        <v>0.4</v>
      </c>
      <c r="AB27" s="15">
        <v>66</v>
      </c>
      <c r="AC27" s="15"/>
      <c r="AD27" s="15">
        <v>0.17</v>
      </c>
      <c r="AE27" s="15">
        <v>66</v>
      </c>
      <c r="AF27" s="16"/>
      <c r="AG27" s="16">
        <v>0.5</v>
      </c>
      <c r="AH27" s="17">
        <v>66</v>
      </c>
      <c r="AJ27" s="14">
        <v>0.4</v>
      </c>
      <c r="AK27" s="15">
        <f>Tableau!AB27+Tableau!$G$11</f>
        <v>82</v>
      </c>
      <c r="AL27" s="15"/>
      <c r="AM27" s="15">
        <v>0.17</v>
      </c>
      <c r="AN27" s="15">
        <f>Tableau!AE27+Tableau!$G$11</f>
        <v>82</v>
      </c>
      <c r="AO27" s="16"/>
      <c r="AP27" s="15">
        <v>0.8</v>
      </c>
      <c r="AQ27" s="17">
        <f>(Tableau!$C$11+Tableau!$G$11+2*Tableau!AH27)/2</f>
        <v>76</v>
      </c>
    </row>
    <row r="28" spans="2:43" hidden="1" x14ac:dyDescent="0.5">
      <c r="AA28" s="14">
        <v>0.35</v>
      </c>
      <c r="AB28" s="15">
        <v>64</v>
      </c>
      <c r="AC28" s="15"/>
      <c r="AD28" s="15">
        <v>0.15</v>
      </c>
      <c r="AE28" s="15">
        <v>64</v>
      </c>
      <c r="AF28" s="16"/>
      <c r="AG28" s="16">
        <v>0.45</v>
      </c>
      <c r="AH28" s="17">
        <v>64</v>
      </c>
      <c r="AJ28" s="14">
        <v>0.35</v>
      </c>
      <c r="AK28" s="15">
        <f>Tableau!AB28+Tableau!$G$11</f>
        <v>80</v>
      </c>
      <c r="AL28" s="15"/>
      <c r="AM28" s="15">
        <v>0.15</v>
      </c>
      <c r="AN28" s="15">
        <f>Tableau!AE28+Tableau!$G$11</f>
        <v>80</v>
      </c>
      <c r="AO28" s="16"/>
      <c r="AP28" s="15">
        <v>0.75</v>
      </c>
      <c r="AQ28" s="17">
        <f>(Tableau!$C$11+Tableau!$G$11+2*Tableau!AH28)/2</f>
        <v>74</v>
      </c>
    </row>
    <row r="29" spans="2:43" hidden="1" x14ac:dyDescent="0.5">
      <c r="AA29" s="14">
        <v>0.3</v>
      </c>
      <c r="AB29" s="15">
        <v>62</v>
      </c>
      <c r="AC29" s="15"/>
      <c r="AD29" s="15">
        <v>0.12</v>
      </c>
      <c r="AE29" s="15">
        <v>62</v>
      </c>
      <c r="AF29" s="16"/>
      <c r="AG29" s="16">
        <v>0.4</v>
      </c>
      <c r="AH29" s="17">
        <v>62</v>
      </c>
      <c r="AJ29" s="14">
        <v>0.3</v>
      </c>
      <c r="AK29" s="15">
        <f>Tableau!AB29+Tableau!$G$11</f>
        <v>78</v>
      </c>
      <c r="AL29" s="15"/>
      <c r="AM29" s="15">
        <v>0.12</v>
      </c>
      <c r="AN29" s="15">
        <f>Tableau!AE29+Tableau!$G$11</f>
        <v>78</v>
      </c>
      <c r="AO29" s="16"/>
      <c r="AP29" s="15">
        <v>0.7</v>
      </c>
      <c r="AQ29" s="17">
        <f>(Tableau!$C$11+Tableau!$G$11+2*Tableau!AH29)/2</f>
        <v>72</v>
      </c>
    </row>
    <row r="30" spans="2:43" hidden="1" x14ac:dyDescent="0.5">
      <c r="AA30" s="14">
        <v>0.27</v>
      </c>
      <c r="AB30" s="15">
        <v>60</v>
      </c>
      <c r="AC30" s="15"/>
      <c r="AD30" s="15">
        <v>0.1</v>
      </c>
      <c r="AE30" s="15">
        <v>60</v>
      </c>
      <c r="AF30" s="16"/>
      <c r="AG30" s="16">
        <v>0.37</v>
      </c>
      <c r="AH30" s="17">
        <v>60</v>
      </c>
      <c r="AJ30" s="14">
        <v>0.27</v>
      </c>
      <c r="AK30" s="15">
        <f>Tableau!AB30+Tableau!$G$11</f>
        <v>76</v>
      </c>
      <c r="AL30" s="15"/>
      <c r="AM30" s="15">
        <v>0.1</v>
      </c>
      <c r="AN30" s="15">
        <f>Tableau!AE30+Tableau!$G$11</f>
        <v>76</v>
      </c>
      <c r="AO30" s="16"/>
      <c r="AP30" s="15">
        <v>0.6</v>
      </c>
      <c r="AQ30" s="17">
        <f>(Tableau!$C$11+Tableau!$G$11+2*Tableau!AH30)/2</f>
        <v>70</v>
      </c>
    </row>
    <row r="31" spans="2:43" hidden="1" x14ac:dyDescent="0.5">
      <c r="AA31" s="14">
        <v>0.25</v>
      </c>
      <c r="AB31" s="15">
        <v>58</v>
      </c>
      <c r="AC31" s="15"/>
      <c r="AD31" s="15">
        <v>0.08</v>
      </c>
      <c r="AE31" s="15">
        <v>58</v>
      </c>
      <c r="AF31" s="16"/>
      <c r="AG31" s="16">
        <v>0.35</v>
      </c>
      <c r="AH31" s="17">
        <v>58</v>
      </c>
      <c r="AJ31" s="14">
        <v>0.25</v>
      </c>
      <c r="AK31" s="15">
        <f>Tableau!AB31+Tableau!$G$11</f>
        <v>74</v>
      </c>
      <c r="AL31" s="15"/>
      <c r="AM31" s="15">
        <v>0.08</v>
      </c>
      <c r="AN31" s="15">
        <f>Tableau!AE31+Tableau!$G$11</f>
        <v>74</v>
      </c>
      <c r="AO31" s="16"/>
      <c r="AP31" s="15">
        <v>0.5</v>
      </c>
      <c r="AQ31" s="17">
        <f>(Tableau!$C$11+Tableau!$G$11+2*Tableau!AH31)/2</f>
        <v>68</v>
      </c>
    </row>
    <row r="32" spans="2:43" hidden="1" x14ac:dyDescent="0.5">
      <c r="AA32" s="14">
        <v>0.22</v>
      </c>
      <c r="AB32" s="15">
        <v>56</v>
      </c>
      <c r="AC32" s="15"/>
      <c r="AD32" s="15">
        <v>0.06</v>
      </c>
      <c r="AE32" s="15">
        <v>56</v>
      </c>
      <c r="AF32" s="16"/>
      <c r="AG32" s="22">
        <v>0.32</v>
      </c>
      <c r="AH32" s="17">
        <v>56</v>
      </c>
      <c r="AJ32" s="14">
        <v>0.22</v>
      </c>
      <c r="AK32" s="15">
        <f>Tableau!AB32+Tableau!$G$11</f>
        <v>72</v>
      </c>
      <c r="AL32" s="15"/>
      <c r="AM32" s="15">
        <v>0.06</v>
      </c>
      <c r="AN32" s="15">
        <f>Tableau!AE32+Tableau!$G$11</f>
        <v>72</v>
      </c>
      <c r="AO32" s="16"/>
      <c r="AP32" s="15">
        <v>0.4</v>
      </c>
      <c r="AQ32" s="17">
        <f>(Tableau!$C$11+Tableau!$G$11+2*Tableau!AH32)/2</f>
        <v>66</v>
      </c>
    </row>
    <row r="33" spans="2:43" hidden="1" x14ac:dyDescent="0.5">
      <c r="AA33" s="14">
        <v>0.2</v>
      </c>
      <c r="AB33" s="15">
        <v>54</v>
      </c>
      <c r="AC33" s="15"/>
      <c r="AD33" s="15">
        <v>0.04</v>
      </c>
      <c r="AE33" s="15">
        <v>54</v>
      </c>
      <c r="AF33" s="16"/>
      <c r="AG33" s="16">
        <v>0.3</v>
      </c>
      <c r="AH33" s="17">
        <v>54</v>
      </c>
      <c r="AJ33" s="14">
        <v>0.2</v>
      </c>
      <c r="AK33" s="15">
        <f>Tableau!AB33+Tableau!$G$11</f>
        <v>70</v>
      </c>
      <c r="AL33" s="15"/>
      <c r="AM33" s="15">
        <v>0.04</v>
      </c>
      <c r="AN33" s="15">
        <f>Tableau!AE33+Tableau!$G$11</f>
        <v>70</v>
      </c>
      <c r="AO33" s="16"/>
      <c r="AP33" s="15">
        <v>0.3</v>
      </c>
      <c r="AQ33" s="17">
        <f>(Tableau!$C$11+Tableau!$G$11+2*Tableau!AH33)/2</f>
        <v>64</v>
      </c>
    </row>
    <row r="34" spans="2:43" hidden="1" x14ac:dyDescent="0.5">
      <c r="AA34" s="14">
        <v>0.15</v>
      </c>
      <c r="AB34" s="15">
        <v>52</v>
      </c>
      <c r="AC34" s="15"/>
      <c r="AD34" s="15">
        <v>0.02</v>
      </c>
      <c r="AE34" s="15">
        <v>52</v>
      </c>
      <c r="AF34" s="16"/>
      <c r="AG34" s="16">
        <v>0.2</v>
      </c>
      <c r="AH34" s="17">
        <v>52</v>
      </c>
      <c r="AJ34" s="14">
        <v>0.15</v>
      </c>
      <c r="AK34" s="15">
        <f>Tableau!AB34+Tableau!$G$11</f>
        <v>68</v>
      </c>
      <c r="AL34" s="15"/>
      <c r="AM34" s="15">
        <v>0.02</v>
      </c>
      <c r="AN34" s="15">
        <f>Tableau!AE34+Tableau!$G$11</f>
        <v>68</v>
      </c>
      <c r="AO34" s="16"/>
      <c r="AP34" s="15">
        <v>0.2</v>
      </c>
      <c r="AQ34" s="17">
        <f>(Tableau!$C$11+Tableau!$G$11+2*Tableau!AH34)/2</f>
        <v>62</v>
      </c>
    </row>
    <row r="35" spans="2:43" hidden="1" x14ac:dyDescent="0.5">
      <c r="AA35" s="14">
        <v>0.1</v>
      </c>
      <c r="AB35" s="15">
        <v>50</v>
      </c>
      <c r="AC35" s="15"/>
      <c r="AD35" s="15">
        <v>0.01</v>
      </c>
      <c r="AE35" s="15">
        <v>50</v>
      </c>
      <c r="AF35" s="16"/>
      <c r="AG35" s="16">
        <v>0.1</v>
      </c>
      <c r="AH35" s="17">
        <v>50</v>
      </c>
      <c r="AJ35" s="14">
        <v>0.1</v>
      </c>
      <c r="AK35" s="15">
        <f>Tableau!AB35+Tableau!$G$11</f>
        <v>66</v>
      </c>
      <c r="AL35" s="15"/>
      <c r="AM35" s="15">
        <v>0.01</v>
      </c>
      <c r="AN35" s="15">
        <f>Tableau!AE35+Tableau!$G$11</f>
        <v>66</v>
      </c>
      <c r="AO35" s="16"/>
      <c r="AP35" s="15">
        <v>0.1</v>
      </c>
      <c r="AQ35" s="17">
        <f>(Tableau!$C$11+Tableau!$G$11+2*Tableau!AH35)/2</f>
        <v>60</v>
      </c>
    </row>
    <row r="36" spans="2:43" ht="14.7" hidden="1" thickBot="1" x14ac:dyDescent="0.55000000000000004">
      <c r="AA36" s="18">
        <v>0</v>
      </c>
      <c r="AB36" s="19">
        <v>45</v>
      </c>
      <c r="AC36" s="19"/>
      <c r="AD36" s="19">
        <v>0</v>
      </c>
      <c r="AE36" s="19">
        <v>45</v>
      </c>
      <c r="AF36" s="20"/>
      <c r="AG36" s="20">
        <v>0</v>
      </c>
      <c r="AH36" s="21">
        <v>45</v>
      </c>
      <c r="AJ36" s="18">
        <v>0</v>
      </c>
      <c r="AK36" s="19">
        <f>Tableau!AB36+Tableau!$G$11</f>
        <v>61</v>
      </c>
      <c r="AL36" s="19"/>
      <c r="AM36" s="19">
        <v>0</v>
      </c>
      <c r="AN36" s="19">
        <f>Tableau!AE36+Tableau!$G$11</f>
        <v>61</v>
      </c>
      <c r="AO36" s="20"/>
      <c r="AP36" s="19">
        <v>0</v>
      </c>
      <c r="AQ36" s="21">
        <f>(Tableau!$C$11+Tableau!$G$11+2*Tableau!AH36)/2</f>
        <v>55</v>
      </c>
    </row>
    <row r="37" spans="2:43" hidden="1" x14ac:dyDescent="0.5"/>
    <row r="38" spans="2:43" ht="14.7" hidden="1" thickBot="1" x14ac:dyDescent="0.55000000000000004"/>
    <row r="39" spans="2:43" ht="14.7" thickBot="1" x14ac:dyDescent="0.55000000000000004">
      <c r="B39" s="116" t="s">
        <v>179</v>
      </c>
      <c r="C39" s="117"/>
      <c r="D39" s="118"/>
    </row>
    <row r="40" spans="2:43" x14ac:dyDescent="0.5">
      <c r="B40" s="8" t="s">
        <v>176</v>
      </c>
      <c r="C40" s="9" t="s">
        <v>178</v>
      </c>
      <c r="D40" s="10" t="s">
        <v>207</v>
      </c>
      <c r="F40" s="23" t="s">
        <v>208</v>
      </c>
      <c r="G40" s="24"/>
      <c r="H40" s="24"/>
      <c r="I40" s="24"/>
      <c r="J40" s="24"/>
      <c r="K40" s="24"/>
      <c r="L40" s="24"/>
      <c r="M40" s="24"/>
      <c r="N40" s="24"/>
      <c r="O40" s="24"/>
      <c r="P40" s="25"/>
    </row>
    <row r="41" spans="2:43" x14ac:dyDescent="0.5">
      <c r="B41" s="8" t="s">
        <v>209</v>
      </c>
      <c r="C41" s="9">
        <v>175</v>
      </c>
      <c r="D41" s="10">
        <v>56</v>
      </c>
      <c r="F41" s="26" t="s">
        <v>210</v>
      </c>
      <c r="G41" s="27"/>
      <c r="H41" s="27"/>
      <c r="I41" s="27"/>
      <c r="J41" s="27"/>
      <c r="K41" s="27"/>
      <c r="L41" s="27"/>
      <c r="M41" s="27"/>
      <c r="N41" s="27"/>
      <c r="O41" s="27"/>
      <c r="P41" s="28"/>
    </row>
    <row r="42" spans="2:43" x14ac:dyDescent="0.5">
      <c r="B42" s="8" t="s">
        <v>211</v>
      </c>
      <c r="C42" s="9">
        <v>185</v>
      </c>
      <c r="D42" s="10">
        <v>60</v>
      </c>
      <c r="F42" s="26" t="s">
        <v>212</v>
      </c>
      <c r="G42" s="27"/>
      <c r="H42" s="27"/>
      <c r="I42" s="27"/>
      <c r="J42" s="27"/>
      <c r="K42" s="27"/>
      <c r="L42" s="27"/>
      <c r="M42" s="27"/>
      <c r="N42" s="27"/>
      <c r="O42" s="27"/>
      <c r="P42" s="28"/>
    </row>
    <row r="43" spans="2:43" x14ac:dyDescent="0.5">
      <c r="B43" s="8" t="s">
        <v>213</v>
      </c>
      <c r="C43" s="9">
        <v>195</v>
      </c>
      <c r="D43" s="10">
        <v>64</v>
      </c>
      <c r="F43" s="26" t="s">
        <v>214</v>
      </c>
      <c r="G43" s="27"/>
      <c r="H43" s="27"/>
      <c r="I43" s="27"/>
      <c r="J43" s="27"/>
      <c r="K43" s="27"/>
      <c r="L43" s="27"/>
      <c r="M43" s="27"/>
      <c r="N43" s="27"/>
      <c r="O43" s="27"/>
      <c r="P43" s="28"/>
    </row>
    <row r="44" spans="2:43" x14ac:dyDescent="0.5">
      <c r="B44" s="8" t="s">
        <v>215</v>
      </c>
      <c r="C44" s="9">
        <v>210</v>
      </c>
      <c r="D44" s="10">
        <v>68</v>
      </c>
      <c r="F44" s="26" t="s">
        <v>216</v>
      </c>
      <c r="G44" s="27"/>
      <c r="H44" s="27"/>
      <c r="I44" s="27"/>
      <c r="J44" s="27"/>
      <c r="K44" s="27"/>
      <c r="L44" s="27"/>
      <c r="M44" s="27"/>
      <c r="N44" s="27"/>
      <c r="O44" s="27"/>
      <c r="P44" s="28"/>
    </row>
    <row r="45" spans="2:43" ht="14.7" thickBot="1" x14ac:dyDescent="0.55000000000000004">
      <c r="B45" s="11" t="s">
        <v>217</v>
      </c>
      <c r="C45" s="12">
        <v>230</v>
      </c>
      <c r="D45" s="13">
        <v>75</v>
      </c>
      <c r="F45" s="26" t="s">
        <v>218</v>
      </c>
      <c r="G45" s="27"/>
      <c r="H45" s="27"/>
      <c r="I45" s="27"/>
      <c r="J45" s="27"/>
      <c r="K45" s="27"/>
      <c r="L45" s="27"/>
      <c r="M45" s="27"/>
      <c r="N45" s="27"/>
      <c r="O45" s="27"/>
      <c r="P45" s="28"/>
    </row>
    <row r="46" spans="2:43" x14ac:dyDescent="0.5">
      <c r="F46" s="26" t="s">
        <v>219</v>
      </c>
      <c r="G46" s="27"/>
      <c r="H46" s="27"/>
      <c r="I46" s="27"/>
      <c r="J46" s="27"/>
      <c r="K46" s="27"/>
      <c r="L46" s="27"/>
      <c r="M46" s="27"/>
      <c r="N46" s="27"/>
      <c r="O46" s="27"/>
      <c r="P46" s="28"/>
    </row>
    <row r="47" spans="2:43" x14ac:dyDescent="0.5">
      <c r="F47" s="26" t="s">
        <v>220</v>
      </c>
      <c r="G47" s="27"/>
      <c r="H47" s="27"/>
      <c r="I47" s="27"/>
      <c r="J47" s="27"/>
      <c r="K47" s="27"/>
      <c r="L47" s="27"/>
      <c r="M47" s="27"/>
      <c r="N47" s="27"/>
      <c r="O47" s="27"/>
      <c r="P47" s="28"/>
    </row>
    <row r="48" spans="2:43" ht="14.7" thickBot="1" x14ac:dyDescent="0.55000000000000004">
      <c r="F48" s="66" t="s">
        <v>221</v>
      </c>
      <c r="G48" s="67"/>
      <c r="H48" s="67"/>
      <c r="I48" s="67"/>
      <c r="J48" s="67"/>
      <c r="K48" s="67"/>
      <c r="L48" s="67"/>
      <c r="M48" s="67"/>
      <c r="N48" s="67"/>
      <c r="O48" s="67"/>
      <c r="P48" s="68"/>
    </row>
    <row r="50" spans="2:24" ht="14.7" thickBot="1" x14ac:dyDescent="0.55000000000000004">
      <c r="H50" s="119" t="s">
        <v>197</v>
      </c>
      <c r="I50" s="119"/>
      <c r="J50" s="119"/>
      <c r="K50" s="119"/>
      <c r="L50" s="119"/>
      <c r="M50" s="119"/>
      <c r="N50" s="119"/>
      <c r="O50" s="119"/>
      <c r="Q50" s="119" t="s">
        <v>204</v>
      </c>
      <c r="R50" s="119"/>
      <c r="S50" s="119"/>
      <c r="T50" s="119"/>
      <c r="U50" s="119"/>
      <c r="V50" s="119"/>
      <c r="W50" s="119"/>
      <c r="X50" s="119"/>
    </row>
    <row r="51" spans="2:24" ht="14.7" thickBot="1" x14ac:dyDescent="0.55000000000000004">
      <c r="B51" s="109" t="s">
        <v>222</v>
      </c>
      <c r="C51" s="110"/>
      <c r="E51" s="111" t="s">
        <v>223</v>
      </c>
      <c r="F51" s="112"/>
      <c r="H51" s="69" t="s">
        <v>200</v>
      </c>
      <c r="I51" s="70" t="s">
        <v>177</v>
      </c>
      <c r="J51" s="70"/>
      <c r="K51" s="70" t="s">
        <v>201</v>
      </c>
      <c r="L51" s="70" t="s">
        <v>158</v>
      </c>
      <c r="M51" s="70"/>
      <c r="N51" s="70" t="s">
        <v>202</v>
      </c>
      <c r="O51" s="70" t="s">
        <v>203</v>
      </c>
      <c r="Q51" s="69" t="s">
        <v>200</v>
      </c>
      <c r="R51" s="70" t="s">
        <v>177</v>
      </c>
      <c r="S51" s="70"/>
      <c r="T51" s="70" t="s">
        <v>201</v>
      </c>
      <c r="U51" s="70" t="s">
        <v>158</v>
      </c>
      <c r="V51" s="70"/>
      <c r="W51" s="70" t="s">
        <v>202</v>
      </c>
      <c r="X51" s="70" t="s">
        <v>203</v>
      </c>
    </row>
    <row r="52" spans="2:24" x14ac:dyDescent="0.5">
      <c r="B52" s="50">
        <v>89</v>
      </c>
      <c r="C52" s="51" t="s">
        <v>37</v>
      </c>
      <c r="E52" s="38">
        <v>25</v>
      </c>
      <c r="F52" s="54" t="s">
        <v>37</v>
      </c>
      <c r="H52" s="58">
        <v>0.9</v>
      </c>
      <c r="I52" s="56">
        <v>80</v>
      </c>
      <c r="J52" s="56"/>
      <c r="K52" s="56">
        <v>0.7</v>
      </c>
      <c r="L52" s="56">
        <v>80</v>
      </c>
      <c r="M52" s="56"/>
      <c r="N52" s="56">
        <v>1.2</v>
      </c>
      <c r="O52" s="56">
        <v>80</v>
      </c>
      <c r="Q52" s="58">
        <v>0.75</v>
      </c>
      <c r="R52" s="56">
        <v>80</v>
      </c>
      <c r="S52" s="56"/>
      <c r="T52" s="57">
        <f>AD22</f>
        <v>0.3</v>
      </c>
      <c r="U52" s="56">
        <v>80</v>
      </c>
      <c r="V52" s="56"/>
      <c r="W52" s="57">
        <f>AG22</f>
        <v>0.8</v>
      </c>
      <c r="X52" s="56">
        <v>80</v>
      </c>
    </row>
    <row r="53" spans="2:24" x14ac:dyDescent="0.5">
      <c r="B53" s="50">
        <v>88</v>
      </c>
      <c r="C53" s="51" t="s">
        <v>37</v>
      </c>
      <c r="E53" s="38">
        <v>24</v>
      </c>
      <c r="F53" s="54" t="s">
        <v>30</v>
      </c>
      <c r="H53" s="58">
        <v>0.89</v>
      </c>
      <c r="I53" s="56">
        <v>77</v>
      </c>
      <c r="J53" s="56"/>
      <c r="K53" s="56">
        <v>0.69</v>
      </c>
      <c r="L53" s="56">
        <v>77</v>
      </c>
      <c r="M53" s="56"/>
      <c r="N53" s="56">
        <v>1.19</v>
      </c>
      <c r="O53" s="56">
        <v>77</v>
      </c>
      <c r="Q53" s="58">
        <f>ROUND(Q52-0.01,2)</f>
        <v>0.74</v>
      </c>
      <c r="R53" s="56">
        <v>77</v>
      </c>
      <c r="S53" s="56"/>
      <c r="T53" s="57">
        <f>ROUND(T52-0.01,2)</f>
        <v>0.28999999999999998</v>
      </c>
      <c r="U53" s="56">
        <v>77</v>
      </c>
      <c r="V53" s="56"/>
      <c r="W53" s="57">
        <f>ROUND(W52-0.01,2)</f>
        <v>0.79</v>
      </c>
      <c r="X53" s="56">
        <v>77</v>
      </c>
    </row>
    <row r="54" spans="2:24" x14ac:dyDescent="0.5">
      <c r="B54" s="50">
        <v>87</v>
      </c>
      <c r="C54" s="51" t="s">
        <v>37</v>
      </c>
      <c r="E54" s="38">
        <v>23</v>
      </c>
      <c r="F54" s="54" t="s">
        <v>30</v>
      </c>
      <c r="H54" s="58">
        <v>0.88</v>
      </c>
      <c r="I54" s="56">
        <v>77</v>
      </c>
      <c r="J54" s="56"/>
      <c r="K54" s="56">
        <v>0.68</v>
      </c>
      <c r="L54" s="56">
        <v>77</v>
      </c>
      <c r="M54" s="56"/>
      <c r="N54" s="56">
        <v>1.18</v>
      </c>
      <c r="O54" s="56">
        <v>77</v>
      </c>
      <c r="Q54" s="58">
        <f t="shared" ref="Q54:Q117" si="0">ROUND(Q53-0.01,2)</f>
        <v>0.73</v>
      </c>
      <c r="R54" s="56">
        <v>77</v>
      </c>
      <c r="S54" s="56"/>
      <c r="T54" s="57">
        <f t="shared" ref="T54:T82" si="1">ROUND(T53-0.01,2)</f>
        <v>0.28000000000000003</v>
      </c>
      <c r="U54" s="56">
        <v>77</v>
      </c>
      <c r="V54" s="56"/>
      <c r="W54" s="57">
        <f t="shared" ref="W54:W117" si="2">ROUND(W53-0.01,2)</f>
        <v>0.78</v>
      </c>
      <c r="X54" s="56">
        <v>77</v>
      </c>
    </row>
    <row r="55" spans="2:24" x14ac:dyDescent="0.5">
      <c r="B55" s="50">
        <v>86</v>
      </c>
      <c r="C55" s="51" t="s">
        <v>30</v>
      </c>
      <c r="E55" s="38">
        <v>22</v>
      </c>
      <c r="F55" s="54" t="s">
        <v>42</v>
      </c>
      <c r="H55" s="58">
        <v>0.87</v>
      </c>
      <c r="I55" s="56">
        <v>77</v>
      </c>
      <c r="J55" s="56"/>
      <c r="K55" s="56">
        <v>0.67</v>
      </c>
      <c r="L55" s="56">
        <v>77</v>
      </c>
      <c r="M55" s="56"/>
      <c r="N55" s="56">
        <v>1.17</v>
      </c>
      <c r="O55" s="56">
        <v>77</v>
      </c>
      <c r="Q55" s="58">
        <f t="shared" si="0"/>
        <v>0.72</v>
      </c>
      <c r="R55" s="56">
        <v>77</v>
      </c>
      <c r="S55" s="56"/>
      <c r="T55" s="57">
        <f t="shared" si="1"/>
        <v>0.27</v>
      </c>
      <c r="U55" s="56">
        <v>77</v>
      </c>
      <c r="V55" s="56"/>
      <c r="W55" s="57">
        <f t="shared" si="2"/>
        <v>0.77</v>
      </c>
      <c r="X55" s="56">
        <v>77</v>
      </c>
    </row>
    <row r="56" spans="2:24" x14ac:dyDescent="0.5">
      <c r="B56" s="50">
        <v>85</v>
      </c>
      <c r="C56" s="51" t="s">
        <v>30</v>
      </c>
      <c r="E56" s="38">
        <v>21</v>
      </c>
      <c r="F56" s="54" t="s">
        <v>42</v>
      </c>
      <c r="H56" s="58">
        <v>0.86</v>
      </c>
      <c r="I56" s="56">
        <v>77</v>
      </c>
      <c r="J56" s="56"/>
      <c r="K56" s="56">
        <v>0.66</v>
      </c>
      <c r="L56" s="56">
        <v>77</v>
      </c>
      <c r="M56" s="56"/>
      <c r="N56" s="56">
        <v>1.1599999999999999</v>
      </c>
      <c r="O56" s="56">
        <v>77</v>
      </c>
      <c r="Q56" s="58">
        <f t="shared" si="0"/>
        <v>0.71</v>
      </c>
      <c r="R56" s="56">
        <v>77</v>
      </c>
      <c r="S56" s="56"/>
      <c r="T56" s="57">
        <f t="shared" si="1"/>
        <v>0.26</v>
      </c>
      <c r="U56" s="56">
        <v>74</v>
      </c>
      <c r="V56" s="56"/>
      <c r="W56" s="57">
        <f t="shared" si="2"/>
        <v>0.76</v>
      </c>
      <c r="X56" s="56">
        <v>77</v>
      </c>
    </row>
    <row r="57" spans="2:24" x14ac:dyDescent="0.5">
      <c r="B57" s="50">
        <v>84</v>
      </c>
      <c r="C57" s="51" t="s">
        <v>30</v>
      </c>
      <c r="E57" s="38">
        <v>20</v>
      </c>
      <c r="F57" s="54" t="s">
        <v>25</v>
      </c>
      <c r="H57" s="58">
        <v>0.85</v>
      </c>
      <c r="I57" s="56">
        <v>77</v>
      </c>
      <c r="J57" s="56"/>
      <c r="K57" s="56">
        <v>0.65</v>
      </c>
      <c r="L57" s="56">
        <v>77</v>
      </c>
      <c r="M57" s="56"/>
      <c r="N57" s="56">
        <v>1.1499999999999999</v>
      </c>
      <c r="O57" s="56">
        <v>77</v>
      </c>
      <c r="Q57" s="58">
        <f t="shared" si="0"/>
        <v>0.7</v>
      </c>
      <c r="R57" s="56">
        <v>77</v>
      </c>
      <c r="S57" s="56"/>
      <c r="T57" s="57">
        <f t="shared" si="1"/>
        <v>0.25</v>
      </c>
      <c r="U57" s="56">
        <v>74</v>
      </c>
      <c r="V57" s="56"/>
      <c r="W57" s="57">
        <f t="shared" si="2"/>
        <v>0.75</v>
      </c>
      <c r="X57" s="56">
        <v>77</v>
      </c>
    </row>
    <row r="58" spans="2:24" x14ac:dyDescent="0.5">
      <c r="B58" s="50">
        <v>83</v>
      </c>
      <c r="C58" s="51" t="s">
        <v>30</v>
      </c>
      <c r="E58" s="38">
        <v>19</v>
      </c>
      <c r="F58" s="54" t="s">
        <v>25</v>
      </c>
      <c r="H58" s="58">
        <v>0.84</v>
      </c>
      <c r="I58" s="56">
        <v>77</v>
      </c>
      <c r="J58" s="56"/>
      <c r="K58" s="56">
        <v>0.64</v>
      </c>
      <c r="L58" s="56">
        <v>77</v>
      </c>
      <c r="M58" s="56"/>
      <c r="N58" s="56">
        <v>1.1399999999999999</v>
      </c>
      <c r="O58" s="56">
        <v>77</v>
      </c>
      <c r="Q58" s="58">
        <f t="shared" si="0"/>
        <v>0.69</v>
      </c>
      <c r="R58" s="56">
        <v>74</v>
      </c>
      <c r="S58" s="56"/>
      <c r="T58" s="57">
        <f t="shared" si="1"/>
        <v>0.24</v>
      </c>
      <c r="U58" s="56">
        <v>71</v>
      </c>
      <c r="V58" s="56"/>
      <c r="W58" s="57">
        <f t="shared" si="2"/>
        <v>0.74</v>
      </c>
      <c r="X58" s="56">
        <v>77</v>
      </c>
    </row>
    <row r="59" spans="2:24" x14ac:dyDescent="0.5">
      <c r="B59" s="50">
        <v>82</v>
      </c>
      <c r="C59" s="51" t="s">
        <v>42</v>
      </c>
      <c r="E59" s="38">
        <v>18</v>
      </c>
      <c r="F59" s="54" t="s">
        <v>23</v>
      </c>
      <c r="H59" s="58">
        <v>0.83</v>
      </c>
      <c r="I59" s="56">
        <v>77</v>
      </c>
      <c r="J59" s="56"/>
      <c r="K59" s="56">
        <v>0.63</v>
      </c>
      <c r="L59" s="56">
        <v>77</v>
      </c>
      <c r="M59" s="56"/>
      <c r="N59" s="56">
        <v>1.1299999999999999</v>
      </c>
      <c r="O59" s="56">
        <v>77</v>
      </c>
      <c r="Q59" s="58">
        <f t="shared" si="0"/>
        <v>0.68</v>
      </c>
      <c r="R59" s="56">
        <v>74</v>
      </c>
      <c r="S59" s="56"/>
      <c r="T59" s="57">
        <f t="shared" si="1"/>
        <v>0.23</v>
      </c>
      <c r="U59" s="56">
        <v>71</v>
      </c>
      <c r="V59" s="56"/>
      <c r="W59" s="57">
        <f t="shared" si="2"/>
        <v>0.73</v>
      </c>
      <c r="X59" s="56">
        <v>77</v>
      </c>
    </row>
    <row r="60" spans="2:24" x14ac:dyDescent="0.5">
      <c r="B60" s="50">
        <v>81</v>
      </c>
      <c r="C60" s="51" t="s">
        <v>42</v>
      </c>
      <c r="E60" s="38">
        <v>17</v>
      </c>
      <c r="F60" s="54" t="s">
        <v>23</v>
      </c>
      <c r="H60" s="58">
        <v>0.82</v>
      </c>
      <c r="I60" s="56">
        <v>77</v>
      </c>
      <c r="J60" s="56"/>
      <c r="K60" s="56">
        <v>0.62</v>
      </c>
      <c r="L60" s="56">
        <v>77</v>
      </c>
      <c r="M60" s="56"/>
      <c r="N60" s="56">
        <v>1.1200000000000001</v>
      </c>
      <c r="O60" s="56">
        <v>77</v>
      </c>
      <c r="Q60" s="58">
        <f t="shared" si="0"/>
        <v>0.67</v>
      </c>
      <c r="R60" s="56">
        <v>74</v>
      </c>
      <c r="S60" s="56"/>
      <c r="T60" s="57">
        <f t="shared" si="1"/>
        <v>0.22</v>
      </c>
      <c r="U60" s="56">
        <v>71</v>
      </c>
      <c r="V60" s="56"/>
      <c r="W60" s="57">
        <f t="shared" si="2"/>
        <v>0.72</v>
      </c>
      <c r="X60" s="56">
        <v>77</v>
      </c>
    </row>
    <row r="61" spans="2:24" x14ac:dyDescent="0.5">
      <c r="B61" s="50">
        <v>80</v>
      </c>
      <c r="C61" s="51" t="s">
        <v>42</v>
      </c>
      <c r="E61" s="38">
        <v>16</v>
      </c>
      <c r="F61" s="54" t="s">
        <v>31</v>
      </c>
      <c r="H61" s="58">
        <v>0.81</v>
      </c>
      <c r="I61" s="56">
        <v>77</v>
      </c>
      <c r="J61" s="56"/>
      <c r="K61" s="56">
        <v>0.61</v>
      </c>
      <c r="L61" s="56">
        <v>77</v>
      </c>
      <c r="M61" s="56"/>
      <c r="N61" s="56">
        <v>1.1100000000000001</v>
      </c>
      <c r="O61" s="56">
        <v>77</v>
      </c>
      <c r="Q61" s="58">
        <f t="shared" si="0"/>
        <v>0.66</v>
      </c>
      <c r="R61" s="56">
        <v>74</v>
      </c>
      <c r="S61" s="56"/>
      <c r="T61" s="57">
        <f t="shared" si="1"/>
        <v>0.21</v>
      </c>
      <c r="U61" s="56">
        <v>68</v>
      </c>
      <c r="V61" s="56"/>
      <c r="W61" s="57">
        <f t="shared" si="2"/>
        <v>0.71</v>
      </c>
      <c r="X61" s="56">
        <v>77</v>
      </c>
    </row>
    <row r="62" spans="2:24" x14ac:dyDescent="0.5">
      <c r="B62" s="50">
        <v>79</v>
      </c>
      <c r="C62" s="51" t="s">
        <v>25</v>
      </c>
      <c r="E62" s="38">
        <v>15</v>
      </c>
      <c r="F62" s="54" t="s">
        <v>31</v>
      </c>
      <c r="H62" s="58">
        <v>0.8</v>
      </c>
      <c r="I62" s="56">
        <v>77</v>
      </c>
      <c r="J62" s="56"/>
      <c r="K62" s="56">
        <v>0.6</v>
      </c>
      <c r="L62" s="56">
        <v>77</v>
      </c>
      <c r="M62" s="56"/>
      <c r="N62" s="56">
        <v>1.1000000000000001</v>
      </c>
      <c r="O62" s="56">
        <v>77</v>
      </c>
      <c r="Q62" s="58">
        <f t="shared" si="0"/>
        <v>0.65</v>
      </c>
      <c r="R62" s="56">
        <v>74</v>
      </c>
      <c r="S62" s="56"/>
      <c r="T62" s="57">
        <f t="shared" si="1"/>
        <v>0.2</v>
      </c>
      <c r="U62" s="56">
        <v>68</v>
      </c>
      <c r="V62" s="56"/>
      <c r="W62" s="57">
        <f t="shared" si="2"/>
        <v>0.7</v>
      </c>
      <c r="X62" s="56">
        <v>77</v>
      </c>
    </row>
    <row r="63" spans="2:24" x14ac:dyDescent="0.5">
      <c r="B63" s="50">
        <v>78</v>
      </c>
      <c r="C63" s="51" t="s">
        <v>25</v>
      </c>
      <c r="E63" s="38">
        <v>14</v>
      </c>
      <c r="F63" s="54" t="s">
        <v>22</v>
      </c>
      <c r="H63" s="58">
        <v>0.79</v>
      </c>
      <c r="I63" s="56">
        <v>74</v>
      </c>
      <c r="J63" s="56"/>
      <c r="K63" s="56">
        <v>0.59</v>
      </c>
      <c r="L63" s="56">
        <v>74</v>
      </c>
      <c r="M63" s="56"/>
      <c r="N63" s="56">
        <v>1.0900000000000001</v>
      </c>
      <c r="O63" s="56">
        <v>77</v>
      </c>
      <c r="Q63" s="58">
        <f t="shared" si="0"/>
        <v>0.64</v>
      </c>
      <c r="R63" s="56">
        <v>74</v>
      </c>
      <c r="S63" s="56"/>
      <c r="T63" s="57">
        <f t="shared" si="1"/>
        <v>0.19</v>
      </c>
      <c r="U63" s="56">
        <v>66</v>
      </c>
      <c r="V63" s="56"/>
      <c r="W63" s="57">
        <f t="shared" si="2"/>
        <v>0.69</v>
      </c>
      <c r="X63" s="56">
        <v>74</v>
      </c>
    </row>
    <row r="64" spans="2:24" x14ac:dyDescent="0.5">
      <c r="B64" s="50">
        <v>77</v>
      </c>
      <c r="C64" s="51" t="s">
        <v>25</v>
      </c>
      <c r="E64" s="38">
        <v>13</v>
      </c>
      <c r="F64" s="54" t="s">
        <v>22</v>
      </c>
      <c r="H64" s="58">
        <v>0.78</v>
      </c>
      <c r="I64" s="56">
        <v>74</v>
      </c>
      <c r="J64" s="56"/>
      <c r="K64" s="56">
        <v>0.57999999999999996</v>
      </c>
      <c r="L64" s="56">
        <v>74</v>
      </c>
      <c r="M64" s="56"/>
      <c r="N64" s="56">
        <v>1.08</v>
      </c>
      <c r="O64" s="56">
        <v>77</v>
      </c>
      <c r="Q64" s="58">
        <f t="shared" si="0"/>
        <v>0.63</v>
      </c>
      <c r="R64" s="56">
        <v>74</v>
      </c>
      <c r="S64" s="56"/>
      <c r="T64" s="57">
        <f t="shared" si="1"/>
        <v>0.18</v>
      </c>
      <c r="U64" s="56">
        <v>66</v>
      </c>
      <c r="V64" s="56"/>
      <c r="W64" s="57">
        <f t="shared" si="2"/>
        <v>0.68</v>
      </c>
      <c r="X64" s="56">
        <v>74</v>
      </c>
    </row>
    <row r="65" spans="2:24" x14ac:dyDescent="0.5">
      <c r="B65" s="50">
        <v>76</v>
      </c>
      <c r="C65" s="51" t="s">
        <v>23</v>
      </c>
      <c r="E65" s="38">
        <v>12</v>
      </c>
      <c r="F65" s="54" t="s">
        <v>24</v>
      </c>
      <c r="H65" s="58">
        <v>0.77</v>
      </c>
      <c r="I65" s="56">
        <v>74</v>
      </c>
      <c r="J65" s="56"/>
      <c r="K65" s="56">
        <v>0.56999999999999995</v>
      </c>
      <c r="L65" s="56">
        <v>74</v>
      </c>
      <c r="M65" s="56"/>
      <c r="N65" s="56">
        <v>1.07</v>
      </c>
      <c r="O65" s="56">
        <v>77</v>
      </c>
      <c r="Q65" s="58">
        <f t="shared" si="0"/>
        <v>0.62</v>
      </c>
      <c r="R65" s="56">
        <v>74</v>
      </c>
      <c r="S65" s="56"/>
      <c r="T65" s="57">
        <f t="shared" si="1"/>
        <v>0.17</v>
      </c>
      <c r="U65" s="56">
        <v>66</v>
      </c>
      <c r="V65" s="56"/>
      <c r="W65" s="57">
        <f t="shared" si="2"/>
        <v>0.67</v>
      </c>
      <c r="X65" s="56">
        <v>74</v>
      </c>
    </row>
    <row r="66" spans="2:24" x14ac:dyDescent="0.5">
      <c r="B66" s="50">
        <v>75</v>
      </c>
      <c r="C66" s="51" t="s">
        <v>23</v>
      </c>
      <c r="E66" s="38">
        <v>11</v>
      </c>
      <c r="F66" s="54" t="s">
        <v>24</v>
      </c>
      <c r="H66" s="58">
        <v>0.76</v>
      </c>
      <c r="I66" s="56">
        <v>74</v>
      </c>
      <c r="J66" s="56"/>
      <c r="K66" s="56">
        <v>0.56000000000000005</v>
      </c>
      <c r="L66" s="56">
        <v>74</v>
      </c>
      <c r="M66" s="56"/>
      <c r="N66" s="56">
        <v>1.06</v>
      </c>
      <c r="O66" s="56">
        <v>77</v>
      </c>
      <c r="Q66" s="58">
        <f t="shared" si="0"/>
        <v>0.61</v>
      </c>
      <c r="R66" s="56">
        <v>74</v>
      </c>
      <c r="S66" s="56"/>
      <c r="T66" s="57">
        <f t="shared" si="1"/>
        <v>0.16</v>
      </c>
      <c r="U66" s="56">
        <v>64</v>
      </c>
      <c r="V66" s="56"/>
      <c r="W66" s="57">
        <f t="shared" si="2"/>
        <v>0.66</v>
      </c>
      <c r="X66" s="56">
        <v>74</v>
      </c>
    </row>
    <row r="67" spans="2:24" x14ac:dyDescent="0.5">
      <c r="B67" s="50">
        <v>74</v>
      </c>
      <c r="C67" s="51" t="s">
        <v>23</v>
      </c>
      <c r="E67" s="38">
        <v>10</v>
      </c>
      <c r="F67" s="54" t="s">
        <v>26</v>
      </c>
      <c r="H67" s="58">
        <v>0.75</v>
      </c>
      <c r="I67" s="56">
        <v>74</v>
      </c>
      <c r="J67" s="56"/>
      <c r="K67" s="56">
        <v>0.55000000000000004</v>
      </c>
      <c r="L67" s="56">
        <v>74</v>
      </c>
      <c r="M67" s="56"/>
      <c r="N67" s="56">
        <v>1.05</v>
      </c>
      <c r="O67" s="56">
        <v>77</v>
      </c>
      <c r="Q67" s="58">
        <f t="shared" si="0"/>
        <v>0.6</v>
      </c>
      <c r="R67" s="56">
        <v>74</v>
      </c>
      <c r="S67" s="56"/>
      <c r="T67" s="57">
        <f t="shared" si="1"/>
        <v>0.15</v>
      </c>
      <c r="U67" s="56">
        <v>64</v>
      </c>
      <c r="V67" s="56"/>
      <c r="W67" s="57">
        <f t="shared" si="2"/>
        <v>0.65</v>
      </c>
      <c r="X67" s="56">
        <v>74</v>
      </c>
    </row>
    <row r="68" spans="2:24" x14ac:dyDescent="0.5">
      <c r="B68" s="50">
        <v>73</v>
      </c>
      <c r="C68" s="51" t="s">
        <v>23</v>
      </c>
      <c r="E68" s="38">
        <v>9</v>
      </c>
      <c r="F68" s="54" t="s">
        <v>26</v>
      </c>
      <c r="H68" s="58">
        <v>0.74</v>
      </c>
      <c r="I68" s="56">
        <v>74</v>
      </c>
      <c r="J68" s="56"/>
      <c r="K68" s="56">
        <v>0.54</v>
      </c>
      <c r="L68" s="56">
        <v>74</v>
      </c>
      <c r="M68" s="56"/>
      <c r="N68" s="56">
        <v>1.04</v>
      </c>
      <c r="O68" s="56">
        <v>77</v>
      </c>
      <c r="Q68" s="58">
        <f t="shared" si="0"/>
        <v>0.59</v>
      </c>
      <c r="R68" s="56">
        <v>71</v>
      </c>
      <c r="S68" s="56"/>
      <c r="T68" s="57">
        <f t="shared" si="1"/>
        <v>0.14000000000000001</v>
      </c>
      <c r="U68" s="56">
        <v>62</v>
      </c>
      <c r="V68" s="56"/>
      <c r="W68" s="57">
        <f t="shared" si="2"/>
        <v>0.64</v>
      </c>
      <c r="X68" s="56">
        <v>71</v>
      </c>
    </row>
    <row r="69" spans="2:24" ht="14.7" thickBot="1" x14ac:dyDescent="0.55000000000000004">
      <c r="B69" s="50">
        <v>72</v>
      </c>
      <c r="C69" s="51" t="s">
        <v>31</v>
      </c>
      <c r="E69" s="39">
        <v>8</v>
      </c>
      <c r="F69" s="55" t="s">
        <v>36</v>
      </c>
      <c r="H69" s="58">
        <v>0.73</v>
      </c>
      <c r="I69" s="56">
        <v>74</v>
      </c>
      <c r="J69" s="56"/>
      <c r="K69" s="56">
        <v>0.53</v>
      </c>
      <c r="L69" s="56">
        <v>74</v>
      </c>
      <c r="M69" s="56"/>
      <c r="N69" s="56">
        <v>1.03</v>
      </c>
      <c r="O69" s="56">
        <v>77</v>
      </c>
      <c r="Q69" s="58">
        <f t="shared" si="0"/>
        <v>0.57999999999999996</v>
      </c>
      <c r="R69" s="56">
        <v>71</v>
      </c>
      <c r="S69" s="56"/>
      <c r="T69" s="57">
        <f t="shared" si="1"/>
        <v>0.13</v>
      </c>
      <c r="U69" s="56">
        <v>62</v>
      </c>
      <c r="V69" s="56"/>
      <c r="W69" s="57">
        <f t="shared" si="2"/>
        <v>0.63</v>
      </c>
      <c r="X69" s="56">
        <v>71</v>
      </c>
    </row>
    <row r="70" spans="2:24" ht="14.7" thickBot="1" x14ac:dyDescent="0.55000000000000004">
      <c r="B70" s="50">
        <v>71</v>
      </c>
      <c r="C70" s="51" t="s">
        <v>31</v>
      </c>
      <c r="H70" s="58">
        <v>0.72</v>
      </c>
      <c r="I70" s="56">
        <v>74</v>
      </c>
      <c r="J70" s="56"/>
      <c r="K70" s="56">
        <v>0.52</v>
      </c>
      <c r="L70" s="56">
        <v>74</v>
      </c>
      <c r="M70" s="56"/>
      <c r="N70" s="56">
        <v>1.02</v>
      </c>
      <c r="O70" s="56">
        <v>77</v>
      </c>
      <c r="Q70" s="58">
        <f t="shared" si="0"/>
        <v>0.56999999999999995</v>
      </c>
      <c r="R70" s="56">
        <v>71</v>
      </c>
      <c r="S70" s="56"/>
      <c r="T70" s="57">
        <f t="shared" si="1"/>
        <v>0.12</v>
      </c>
      <c r="U70" s="56">
        <v>62</v>
      </c>
      <c r="V70" s="56"/>
      <c r="W70" s="57">
        <f t="shared" si="2"/>
        <v>0.62</v>
      </c>
      <c r="X70" s="56">
        <v>71</v>
      </c>
    </row>
    <row r="71" spans="2:24" ht="14.7" thickBot="1" x14ac:dyDescent="0.55000000000000004">
      <c r="B71" s="50">
        <v>70</v>
      </c>
      <c r="C71" s="51" t="s">
        <v>31</v>
      </c>
      <c r="E71" s="107" t="s">
        <v>224</v>
      </c>
      <c r="F71" s="108"/>
      <c r="H71" s="58">
        <v>0.71</v>
      </c>
      <c r="I71" s="56">
        <v>74</v>
      </c>
      <c r="J71" s="56"/>
      <c r="K71" s="56">
        <v>0.51</v>
      </c>
      <c r="L71" s="56">
        <v>74</v>
      </c>
      <c r="M71" s="56"/>
      <c r="N71" s="56">
        <v>1.01</v>
      </c>
      <c r="O71" s="56">
        <v>77</v>
      </c>
      <c r="Q71" s="58">
        <f t="shared" si="0"/>
        <v>0.56000000000000005</v>
      </c>
      <c r="R71" s="56">
        <v>71</v>
      </c>
      <c r="S71" s="56"/>
      <c r="T71" s="57">
        <f t="shared" si="1"/>
        <v>0.11</v>
      </c>
      <c r="U71" s="56">
        <v>60</v>
      </c>
      <c r="V71" s="56"/>
      <c r="W71" s="57">
        <f t="shared" si="2"/>
        <v>0.61</v>
      </c>
      <c r="X71" s="56">
        <v>71</v>
      </c>
    </row>
    <row r="72" spans="2:24" x14ac:dyDescent="0.5">
      <c r="B72" s="50">
        <v>69</v>
      </c>
      <c r="C72" s="51" t="s">
        <v>22</v>
      </c>
      <c r="E72" s="62">
        <v>0.05</v>
      </c>
      <c r="F72" s="63">
        <v>87</v>
      </c>
      <c r="H72" s="58">
        <v>0.7</v>
      </c>
      <c r="I72" s="56">
        <v>74</v>
      </c>
      <c r="J72" s="56"/>
      <c r="K72" s="56">
        <v>0.5</v>
      </c>
      <c r="L72" s="56">
        <v>74</v>
      </c>
      <c r="M72" s="56"/>
      <c r="N72" s="56">
        <v>1</v>
      </c>
      <c r="O72" s="56">
        <v>77</v>
      </c>
      <c r="Q72" s="58">
        <f t="shared" si="0"/>
        <v>0.55000000000000004</v>
      </c>
      <c r="R72" s="56">
        <v>71</v>
      </c>
      <c r="S72" s="56"/>
      <c r="T72" s="57">
        <f t="shared" si="1"/>
        <v>0.1</v>
      </c>
      <c r="U72" s="56">
        <v>60</v>
      </c>
      <c r="V72" s="56"/>
      <c r="W72" s="57">
        <f t="shared" si="2"/>
        <v>0.6</v>
      </c>
      <c r="X72" s="56">
        <v>71</v>
      </c>
    </row>
    <row r="73" spans="2:24" x14ac:dyDescent="0.5">
      <c r="B73" s="50">
        <v>68</v>
      </c>
      <c r="C73" s="51" t="s">
        <v>22</v>
      </c>
      <c r="E73" s="62">
        <v>0.15</v>
      </c>
      <c r="F73" s="63">
        <v>83</v>
      </c>
      <c r="H73" s="58">
        <v>0.69</v>
      </c>
      <c r="I73" s="56">
        <v>71</v>
      </c>
      <c r="J73" s="56"/>
      <c r="K73" s="56">
        <v>0.49</v>
      </c>
      <c r="L73" s="56">
        <v>71</v>
      </c>
      <c r="M73" s="56"/>
      <c r="N73" s="56">
        <v>0.99</v>
      </c>
      <c r="O73" s="56">
        <v>74</v>
      </c>
      <c r="Q73" s="58">
        <f t="shared" si="0"/>
        <v>0.54</v>
      </c>
      <c r="R73" s="56">
        <v>71</v>
      </c>
      <c r="S73" s="56"/>
      <c r="T73" s="57">
        <f t="shared" si="1"/>
        <v>0.09</v>
      </c>
      <c r="U73" s="56">
        <v>58</v>
      </c>
      <c r="V73" s="56"/>
      <c r="W73" s="57">
        <f t="shared" si="2"/>
        <v>0.59</v>
      </c>
      <c r="X73" s="56">
        <v>68</v>
      </c>
    </row>
    <row r="74" spans="2:24" x14ac:dyDescent="0.5">
      <c r="B74" s="50">
        <v>67</v>
      </c>
      <c r="C74" s="51" t="s">
        <v>22</v>
      </c>
      <c r="E74" s="62">
        <v>0.3</v>
      </c>
      <c r="F74" s="63">
        <v>80</v>
      </c>
      <c r="H74" s="58">
        <v>0.68</v>
      </c>
      <c r="I74" s="56">
        <v>71</v>
      </c>
      <c r="J74" s="56"/>
      <c r="K74" s="56">
        <v>0.48</v>
      </c>
      <c r="L74" s="56">
        <v>71</v>
      </c>
      <c r="M74" s="56"/>
      <c r="N74" s="56">
        <v>0.98</v>
      </c>
      <c r="O74" s="56">
        <v>74</v>
      </c>
      <c r="Q74" s="58">
        <f t="shared" si="0"/>
        <v>0.53</v>
      </c>
      <c r="R74" s="56">
        <v>71</v>
      </c>
      <c r="S74" s="56"/>
      <c r="T74" s="57">
        <f t="shared" si="1"/>
        <v>0.08</v>
      </c>
      <c r="U74" s="56">
        <v>58</v>
      </c>
      <c r="V74" s="56"/>
      <c r="W74" s="57">
        <f t="shared" si="2"/>
        <v>0.57999999999999996</v>
      </c>
      <c r="X74" s="56">
        <v>68</v>
      </c>
    </row>
    <row r="75" spans="2:24" x14ac:dyDescent="0.5">
      <c r="B75" s="50">
        <v>66</v>
      </c>
      <c r="C75" s="51" t="s">
        <v>24</v>
      </c>
      <c r="E75" s="62">
        <v>0.5</v>
      </c>
      <c r="F75" s="63">
        <v>77</v>
      </c>
      <c r="H75" s="58">
        <v>0.67</v>
      </c>
      <c r="I75" s="56">
        <v>71</v>
      </c>
      <c r="J75" s="56"/>
      <c r="K75" s="56">
        <v>0.47</v>
      </c>
      <c r="L75" s="56">
        <v>71</v>
      </c>
      <c r="M75" s="56"/>
      <c r="N75" s="56">
        <v>0.97</v>
      </c>
      <c r="O75" s="56">
        <v>74</v>
      </c>
      <c r="Q75" s="58">
        <f t="shared" si="0"/>
        <v>0.52</v>
      </c>
      <c r="R75" s="56">
        <v>71</v>
      </c>
      <c r="S75" s="56"/>
      <c r="T75" s="57">
        <f t="shared" si="1"/>
        <v>7.0000000000000007E-2</v>
      </c>
      <c r="U75" s="56">
        <v>56</v>
      </c>
      <c r="V75" s="56"/>
      <c r="W75" s="57">
        <f t="shared" si="2"/>
        <v>0.56999999999999995</v>
      </c>
      <c r="X75" s="56">
        <v>68</v>
      </c>
    </row>
    <row r="76" spans="2:24" x14ac:dyDescent="0.5">
      <c r="B76" s="50">
        <v>65</v>
      </c>
      <c r="C76" s="51" t="s">
        <v>24</v>
      </c>
      <c r="E76" s="62">
        <v>0.5</v>
      </c>
      <c r="F76" s="63">
        <v>73</v>
      </c>
      <c r="H76" s="58">
        <v>0.66</v>
      </c>
      <c r="I76" s="56">
        <v>71</v>
      </c>
      <c r="J76" s="56"/>
      <c r="K76" s="56">
        <v>0.46</v>
      </c>
      <c r="L76" s="56">
        <v>71</v>
      </c>
      <c r="M76" s="56"/>
      <c r="N76" s="56">
        <v>0.96</v>
      </c>
      <c r="O76" s="56">
        <v>74</v>
      </c>
      <c r="Q76" s="58">
        <f t="shared" si="0"/>
        <v>0.51</v>
      </c>
      <c r="R76" s="56">
        <v>71</v>
      </c>
      <c r="S76" s="56"/>
      <c r="T76" s="57">
        <f t="shared" si="1"/>
        <v>0.06</v>
      </c>
      <c r="U76" s="56">
        <v>56</v>
      </c>
      <c r="V76" s="56"/>
      <c r="W76" s="57">
        <f t="shared" si="2"/>
        <v>0.56000000000000005</v>
      </c>
      <c r="X76" s="56">
        <v>68</v>
      </c>
    </row>
    <row r="77" spans="2:24" x14ac:dyDescent="0.5">
      <c r="B77" s="50">
        <v>64</v>
      </c>
      <c r="C77" s="51" t="s">
        <v>24</v>
      </c>
      <c r="E77" s="62">
        <v>0.6</v>
      </c>
      <c r="F77" s="63">
        <v>70</v>
      </c>
      <c r="H77" s="58">
        <v>0.65</v>
      </c>
      <c r="I77" s="56">
        <v>71</v>
      </c>
      <c r="J77" s="56"/>
      <c r="K77" s="56">
        <v>0.45</v>
      </c>
      <c r="L77" s="56">
        <v>71</v>
      </c>
      <c r="M77" s="56"/>
      <c r="N77" s="56">
        <v>0.95</v>
      </c>
      <c r="O77" s="56">
        <v>74</v>
      </c>
      <c r="Q77" s="58">
        <f t="shared" si="0"/>
        <v>0.5</v>
      </c>
      <c r="R77" s="56">
        <v>71</v>
      </c>
      <c r="S77" s="56"/>
      <c r="T77" s="57">
        <f t="shared" si="1"/>
        <v>0.05</v>
      </c>
      <c r="U77" s="56">
        <v>54</v>
      </c>
      <c r="V77" s="56"/>
      <c r="W77" s="57">
        <f t="shared" si="2"/>
        <v>0.55000000000000004</v>
      </c>
      <c r="X77" s="56">
        <v>68</v>
      </c>
    </row>
    <row r="78" spans="2:24" x14ac:dyDescent="0.5">
      <c r="B78" s="50">
        <v>63</v>
      </c>
      <c r="C78" s="51" t="s">
        <v>24</v>
      </c>
      <c r="E78" s="62">
        <v>0.7</v>
      </c>
      <c r="F78" s="63">
        <v>67</v>
      </c>
      <c r="H78" s="58">
        <v>0.64</v>
      </c>
      <c r="I78" s="56">
        <v>71</v>
      </c>
      <c r="J78" s="56"/>
      <c r="K78" s="56">
        <v>0.44</v>
      </c>
      <c r="L78" s="56">
        <v>71</v>
      </c>
      <c r="M78" s="56"/>
      <c r="N78" s="56">
        <v>0.94</v>
      </c>
      <c r="O78" s="56">
        <v>74</v>
      </c>
      <c r="Q78" s="58">
        <f t="shared" si="0"/>
        <v>0.49</v>
      </c>
      <c r="R78" s="56">
        <v>68</v>
      </c>
      <c r="S78" s="56"/>
      <c r="T78" s="57">
        <f t="shared" si="1"/>
        <v>0.04</v>
      </c>
      <c r="U78" s="56">
        <v>54</v>
      </c>
      <c r="V78" s="56"/>
      <c r="W78" s="57">
        <f t="shared" si="2"/>
        <v>0.54</v>
      </c>
      <c r="X78" s="56">
        <v>66</v>
      </c>
    </row>
    <row r="79" spans="2:24" x14ac:dyDescent="0.5">
      <c r="B79" s="50">
        <v>62</v>
      </c>
      <c r="C79" s="51" t="s">
        <v>26</v>
      </c>
      <c r="E79" s="62">
        <v>0.85</v>
      </c>
      <c r="F79" s="63">
        <v>63</v>
      </c>
      <c r="H79" s="58">
        <v>0.63</v>
      </c>
      <c r="I79" s="56">
        <v>71</v>
      </c>
      <c r="J79" s="56"/>
      <c r="K79" s="56">
        <v>0.43</v>
      </c>
      <c r="L79" s="56">
        <v>71</v>
      </c>
      <c r="M79" s="56"/>
      <c r="N79" s="56">
        <v>0.93</v>
      </c>
      <c r="O79" s="56">
        <v>74</v>
      </c>
      <c r="Q79" s="58">
        <f t="shared" si="0"/>
        <v>0.48</v>
      </c>
      <c r="R79" s="56">
        <v>68</v>
      </c>
      <c r="S79" s="56"/>
      <c r="T79" s="57">
        <f t="shared" si="1"/>
        <v>0.03</v>
      </c>
      <c r="U79" s="56">
        <v>52</v>
      </c>
      <c r="V79" s="56"/>
      <c r="W79" s="57">
        <f t="shared" si="2"/>
        <v>0.53</v>
      </c>
      <c r="X79" s="56">
        <v>66</v>
      </c>
    </row>
    <row r="80" spans="2:24" x14ac:dyDescent="0.5">
      <c r="B80" s="50">
        <v>61</v>
      </c>
      <c r="C80" s="51" t="s">
        <v>26</v>
      </c>
      <c r="E80" s="62">
        <v>1</v>
      </c>
      <c r="F80" s="63">
        <v>60</v>
      </c>
      <c r="H80" s="58">
        <v>0.62</v>
      </c>
      <c r="I80" s="56">
        <v>71</v>
      </c>
      <c r="J80" s="56"/>
      <c r="K80" s="56">
        <v>0.42</v>
      </c>
      <c r="L80" s="56">
        <v>71</v>
      </c>
      <c r="M80" s="56"/>
      <c r="N80" s="56">
        <v>0.92</v>
      </c>
      <c r="O80" s="56">
        <v>74</v>
      </c>
      <c r="Q80" s="58">
        <f t="shared" si="0"/>
        <v>0.47</v>
      </c>
      <c r="R80" s="56">
        <v>68</v>
      </c>
      <c r="S80" s="56"/>
      <c r="T80" s="57">
        <f t="shared" si="1"/>
        <v>0.02</v>
      </c>
      <c r="U80" s="56">
        <v>52</v>
      </c>
      <c r="V80" s="56"/>
      <c r="W80" s="57">
        <f t="shared" si="2"/>
        <v>0.52</v>
      </c>
      <c r="X80" s="56">
        <v>66</v>
      </c>
    </row>
    <row r="81" spans="2:24" x14ac:dyDescent="0.5">
      <c r="B81" s="50">
        <v>60</v>
      </c>
      <c r="C81" s="51" t="s">
        <v>26</v>
      </c>
      <c r="E81" s="62">
        <f>E80+0.35</f>
        <v>1.35</v>
      </c>
      <c r="F81" s="63">
        <v>57</v>
      </c>
      <c r="H81" s="58">
        <v>0.61</v>
      </c>
      <c r="I81" s="56">
        <v>71</v>
      </c>
      <c r="J81" s="56"/>
      <c r="K81" s="56">
        <v>0.41</v>
      </c>
      <c r="L81" s="56">
        <v>71</v>
      </c>
      <c r="M81" s="56"/>
      <c r="N81" s="56">
        <v>0.91</v>
      </c>
      <c r="O81" s="56">
        <v>74</v>
      </c>
      <c r="Q81" s="58">
        <f t="shared" si="0"/>
        <v>0.46</v>
      </c>
      <c r="R81" s="56">
        <v>68</v>
      </c>
      <c r="S81" s="56"/>
      <c r="T81" s="57">
        <f t="shared" si="1"/>
        <v>0.01</v>
      </c>
      <c r="U81" s="56">
        <v>50</v>
      </c>
      <c r="V81" s="56"/>
      <c r="W81" s="57">
        <f t="shared" si="2"/>
        <v>0.51</v>
      </c>
      <c r="X81" s="56">
        <v>66</v>
      </c>
    </row>
    <row r="82" spans="2:24" x14ac:dyDescent="0.5">
      <c r="B82" s="50">
        <v>59</v>
      </c>
      <c r="C82" s="51" t="s">
        <v>36</v>
      </c>
      <c r="E82" s="62">
        <f>E81+0.35</f>
        <v>1.7000000000000002</v>
      </c>
      <c r="F82" s="63">
        <v>53</v>
      </c>
      <c r="H82" s="58">
        <v>0.6</v>
      </c>
      <c r="I82" s="56">
        <v>71</v>
      </c>
      <c r="J82" s="56"/>
      <c r="K82" s="56">
        <v>0.4</v>
      </c>
      <c r="L82" s="56">
        <v>71</v>
      </c>
      <c r="M82" s="56"/>
      <c r="N82" s="56">
        <v>0.9</v>
      </c>
      <c r="O82" s="56">
        <v>74</v>
      </c>
      <c r="Q82" s="58">
        <f t="shared" si="0"/>
        <v>0.45</v>
      </c>
      <c r="R82" s="56">
        <v>68</v>
      </c>
      <c r="S82" s="56"/>
      <c r="T82" s="57">
        <f t="shared" si="1"/>
        <v>0</v>
      </c>
      <c r="U82" s="56">
        <v>45</v>
      </c>
      <c r="V82" s="56"/>
      <c r="W82" s="57">
        <f t="shared" si="2"/>
        <v>0.5</v>
      </c>
      <c r="X82" s="56">
        <v>66</v>
      </c>
    </row>
    <row r="83" spans="2:24" x14ac:dyDescent="0.5">
      <c r="B83" s="50">
        <v>58</v>
      </c>
      <c r="C83" s="51" t="s">
        <v>36</v>
      </c>
      <c r="E83" s="62">
        <f>E82+0.35</f>
        <v>2.0500000000000003</v>
      </c>
      <c r="F83" s="63">
        <v>50</v>
      </c>
      <c r="H83" s="58">
        <v>0.59</v>
      </c>
      <c r="I83" s="56">
        <v>68</v>
      </c>
      <c r="J83" s="56"/>
      <c r="K83" s="56">
        <v>0.39</v>
      </c>
      <c r="L83" s="56">
        <v>68</v>
      </c>
      <c r="M83" s="56"/>
      <c r="N83" s="56">
        <v>0.89</v>
      </c>
      <c r="O83" s="56">
        <v>71</v>
      </c>
      <c r="Q83" s="58">
        <f t="shared" si="0"/>
        <v>0.44</v>
      </c>
      <c r="R83" s="56">
        <v>66</v>
      </c>
      <c r="S83" s="56"/>
      <c r="T83" s="56"/>
      <c r="U83" s="56"/>
      <c r="V83" s="56"/>
      <c r="W83" s="57">
        <f t="shared" si="2"/>
        <v>0.49</v>
      </c>
      <c r="X83" s="56">
        <v>64</v>
      </c>
    </row>
    <row r="84" spans="2:24" ht="14.7" thickBot="1" x14ac:dyDescent="0.55000000000000004">
      <c r="B84" s="50">
        <v>57</v>
      </c>
      <c r="C84" s="51" t="s">
        <v>36</v>
      </c>
      <c r="E84" s="64">
        <f>E83+0.35</f>
        <v>2.4000000000000004</v>
      </c>
      <c r="F84" s="65">
        <v>46</v>
      </c>
      <c r="H84" s="58">
        <v>0.57999999999999996</v>
      </c>
      <c r="I84" s="56">
        <v>68</v>
      </c>
      <c r="J84" s="56"/>
      <c r="K84" s="56">
        <v>0.38</v>
      </c>
      <c r="L84" s="56">
        <v>68</v>
      </c>
      <c r="M84" s="56"/>
      <c r="N84" s="56">
        <v>0.88</v>
      </c>
      <c r="O84" s="56">
        <v>71</v>
      </c>
      <c r="Q84" s="58">
        <f t="shared" si="0"/>
        <v>0.43</v>
      </c>
      <c r="R84" s="56">
        <v>66</v>
      </c>
      <c r="S84" s="56"/>
      <c r="T84" s="56"/>
      <c r="U84" s="56"/>
      <c r="V84" s="56"/>
      <c r="W84" s="57">
        <f t="shared" si="2"/>
        <v>0.48</v>
      </c>
      <c r="X84" s="56">
        <v>64</v>
      </c>
    </row>
    <row r="85" spans="2:24" ht="14.7" thickBot="1" x14ac:dyDescent="0.55000000000000004">
      <c r="B85" s="50">
        <v>56</v>
      </c>
      <c r="C85" s="51" t="s">
        <v>27</v>
      </c>
      <c r="H85" s="58">
        <v>0.56999999999999995</v>
      </c>
      <c r="I85" s="56">
        <v>68</v>
      </c>
      <c r="J85" s="56"/>
      <c r="K85" s="56">
        <v>0.37</v>
      </c>
      <c r="L85" s="56">
        <v>68</v>
      </c>
      <c r="M85" s="56"/>
      <c r="N85" s="56">
        <v>0.87</v>
      </c>
      <c r="O85" s="56">
        <v>71</v>
      </c>
      <c r="Q85" s="58">
        <f t="shared" si="0"/>
        <v>0.42</v>
      </c>
      <c r="R85" s="56">
        <v>66</v>
      </c>
      <c r="S85" s="56"/>
      <c r="T85" s="56"/>
      <c r="U85" s="56"/>
      <c r="V85" s="56"/>
      <c r="W85" s="57">
        <f t="shared" si="2"/>
        <v>0.47</v>
      </c>
      <c r="X85" s="56">
        <v>64</v>
      </c>
    </row>
    <row r="86" spans="2:24" ht="14.7" thickBot="1" x14ac:dyDescent="0.55000000000000004">
      <c r="B86" s="50">
        <v>55</v>
      </c>
      <c r="C86" s="51" t="s">
        <v>27</v>
      </c>
      <c r="E86" s="107" t="s">
        <v>225</v>
      </c>
      <c r="F86" s="108"/>
      <c r="H86" s="58">
        <v>0.56000000000000005</v>
      </c>
      <c r="I86" s="56">
        <v>68</v>
      </c>
      <c r="J86" s="56"/>
      <c r="K86" s="56">
        <v>0.36</v>
      </c>
      <c r="L86" s="56">
        <v>66</v>
      </c>
      <c r="M86" s="56"/>
      <c r="N86" s="56">
        <v>0.86</v>
      </c>
      <c r="O86" s="56">
        <v>71</v>
      </c>
      <c r="Q86" s="58">
        <f t="shared" si="0"/>
        <v>0.41</v>
      </c>
      <c r="R86" s="56">
        <v>66</v>
      </c>
      <c r="S86" s="56"/>
      <c r="T86" s="56"/>
      <c r="U86" s="56"/>
      <c r="V86" s="56"/>
      <c r="W86" s="57">
        <f t="shared" si="2"/>
        <v>0.46</v>
      </c>
      <c r="X86" s="56">
        <v>64</v>
      </c>
    </row>
    <row r="87" spans="2:24" x14ac:dyDescent="0.5">
      <c r="B87" s="50">
        <v>54</v>
      </c>
      <c r="C87" s="51" t="s">
        <v>27</v>
      </c>
      <c r="E87" s="62">
        <v>12</v>
      </c>
      <c r="F87" s="63">
        <v>87</v>
      </c>
      <c r="H87" s="58">
        <v>0.55000000000000004</v>
      </c>
      <c r="I87" s="56">
        <v>68</v>
      </c>
      <c r="J87" s="56"/>
      <c r="K87" s="56">
        <v>0.35</v>
      </c>
      <c r="L87" s="56">
        <v>66</v>
      </c>
      <c r="M87" s="56"/>
      <c r="N87" s="56">
        <v>0.85</v>
      </c>
      <c r="O87" s="56">
        <v>71</v>
      </c>
      <c r="Q87" s="58">
        <f t="shared" si="0"/>
        <v>0.4</v>
      </c>
      <c r="R87" s="56">
        <v>66</v>
      </c>
      <c r="S87" s="56"/>
      <c r="T87" s="56"/>
      <c r="U87" s="56"/>
      <c r="V87" s="56"/>
      <c r="W87" s="57">
        <f t="shared" si="2"/>
        <v>0.45</v>
      </c>
      <c r="X87" s="56">
        <v>64</v>
      </c>
    </row>
    <row r="88" spans="2:24" x14ac:dyDescent="0.5">
      <c r="B88" s="50">
        <v>53</v>
      </c>
      <c r="C88" s="51" t="s">
        <v>27</v>
      </c>
      <c r="E88" s="62">
        <v>11</v>
      </c>
      <c r="F88" s="63">
        <v>83</v>
      </c>
      <c r="H88" s="58">
        <v>0.54</v>
      </c>
      <c r="I88" s="56">
        <v>66</v>
      </c>
      <c r="J88" s="56"/>
      <c r="K88" s="56">
        <v>0.34</v>
      </c>
      <c r="L88" s="56">
        <v>64</v>
      </c>
      <c r="M88" s="56"/>
      <c r="N88" s="56">
        <v>0.84</v>
      </c>
      <c r="O88" s="56">
        <v>71</v>
      </c>
      <c r="Q88" s="58">
        <f t="shared" si="0"/>
        <v>0.39</v>
      </c>
      <c r="R88" s="56">
        <v>64</v>
      </c>
      <c r="S88" s="56"/>
      <c r="T88" s="56"/>
      <c r="U88" s="56"/>
      <c r="V88" s="56"/>
      <c r="W88" s="57">
        <f t="shared" si="2"/>
        <v>0.44</v>
      </c>
      <c r="X88" s="56">
        <v>62</v>
      </c>
    </row>
    <row r="89" spans="2:24" x14ac:dyDescent="0.5">
      <c r="B89" s="50">
        <v>52</v>
      </c>
      <c r="C89" s="51" t="s">
        <v>38</v>
      </c>
      <c r="E89" s="62">
        <v>10</v>
      </c>
      <c r="F89" s="63">
        <v>80</v>
      </c>
      <c r="H89" s="58">
        <v>0.53</v>
      </c>
      <c r="I89" s="56">
        <v>66</v>
      </c>
      <c r="J89" s="56"/>
      <c r="K89" s="56">
        <v>0.33</v>
      </c>
      <c r="L89" s="56">
        <v>64</v>
      </c>
      <c r="M89" s="56"/>
      <c r="N89" s="56">
        <v>0.83</v>
      </c>
      <c r="O89" s="56">
        <v>71</v>
      </c>
      <c r="Q89" s="58">
        <f t="shared" si="0"/>
        <v>0.38</v>
      </c>
      <c r="R89" s="56">
        <v>64</v>
      </c>
      <c r="S89" s="56"/>
      <c r="T89" s="56"/>
      <c r="U89" s="56"/>
      <c r="V89" s="56"/>
      <c r="W89" s="57">
        <f t="shared" si="2"/>
        <v>0.43</v>
      </c>
      <c r="X89" s="56">
        <v>62</v>
      </c>
    </row>
    <row r="90" spans="2:24" x14ac:dyDescent="0.5">
      <c r="B90" s="50">
        <v>51</v>
      </c>
      <c r="C90" s="51" t="s">
        <v>38</v>
      </c>
      <c r="E90" s="62">
        <v>9</v>
      </c>
      <c r="F90" s="63">
        <v>77</v>
      </c>
      <c r="H90" s="58">
        <v>0.52</v>
      </c>
      <c r="I90" s="56">
        <v>66</v>
      </c>
      <c r="J90" s="56"/>
      <c r="K90" s="56">
        <v>0.32</v>
      </c>
      <c r="L90" s="56">
        <v>64</v>
      </c>
      <c r="M90" s="56"/>
      <c r="N90" s="56">
        <v>0.82</v>
      </c>
      <c r="O90" s="56">
        <v>71</v>
      </c>
      <c r="Q90" s="58">
        <f t="shared" si="0"/>
        <v>0.37</v>
      </c>
      <c r="R90" s="56">
        <v>64</v>
      </c>
      <c r="S90" s="56"/>
      <c r="T90" s="56"/>
      <c r="U90" s="56"/>
      <c r="V90" s="56"/>
      <c r="W90" s="57">
        <f t="shared" si="2"/>
        <v>0.42</v>
      </c>
      <c r="X90" s="56">
        <v>62</v>
      </c>
    </row>
    <row r="91" spans="2:24" x14ac:dyDescent="0.5">
      <c r="B91" s="50">
        <v>50</v>
      </c>
      <c r="C91" s="51" t="s">
        <v>38</v>
      </c>
      <c r="E91" s="62">
        <v>8</v>
      </c>
      <c r="F91" s="63">
        <v>73</v>
      </c>
      <c r="H91" s="58">
        <v>0.51</v>
      </c>
      <c r="I91" s="56">
        <v>66</v>
      </c>
      <c r="J91" s="56"/>
      <c r="K91" s="56">
        <v>0.31</v>
      </c>
      <c r="L91" s="56">
        <v>62</v>
      </c>
      <c r="M91" s="56"/>
      <c r="N91" s="56">
        <v>0.81</v>
      </c>
      <c r="O91" s="56">
        <v>71</v>
      </c>
      <c r="Q91" s="58">
        <f t="shared" si="0"/>
        <v>0.36</v>
      </c>
      <c r="R91" s="56">
        <v>64</v>
      </c>
      <c r="S91" s="56"/>
      <c r="T91" s="56"/>
      <c r="U91" s="56"/>
      <c r="V91" s="56"/>
      <c r="W91" s="57">
        <f t="shared" si="2"/>
        <v>0.41</v>
      </c>
      <c r="X91" s="56">
        <v>62</v>
      </c>
    </row>
    <row r="92" spans="2:24" x14ac:dyDescent="0.5">
      <c r="B92" s="50">
        <v>49</v>
      </c>
      <c r="C92" s="51" t="s">
        <v>21</v>
      </c>
      <c r="E92" s="62">
        <v>7</v>
      </c>
      <c r="F92" s="63">
        <v>70</v>
      </c>
      <c r="H92" s="58">
        <v>0.5</v>
      </c>
      <c r="I92" s="56">
        <v>66</v>
      </c>
      <c r="J92" s="56"/>
      <c r="K92" s="56">
        <v>0.3</v>
      </c>
      <c r="L92" s="56">
        <v>62</v>
      </c>
      <c r="M92" s="56"/>
      <c r="N92" s="56">
        <v>0.8</v>
      </c>
      <c r="O92" s="56">
        <v>71</v>
      </c>
      <c r="Q92" s="58">
        <f t="shared" si="0"/>
        <v>0.35</v>
      </c>
      <c r="R92" s="56">
        <v>64</v>
      </c>
      <c r="S92" s="56"/>
      <c r="T92" s="56"/>
      <c r="U92" s="56"/>
      <c r="V92" s="56"/>
      <c r="W92" s="57">
        <f t="shared" si="2"/>
        <v>0.4</v>
      </c>
      <c r="X92" s="56">
        <v>62</v>
      </c>
    </row>
    <row r="93" spans="2:24" x14ac:dyDescent="0.5">
      <c r="B93" s="50">
        <v>48</v>
      </c>
      <c r="C93" s="51" t="s">
        <v>21</v>
      </c>
      <c r="E93" s="62">
        <v>6</v>
      </c>
      <c r="F93" s="63">
        <v>67</v>
      </c>
      <c r="H93" s="58">
        <v>0.49</v>
      </c>
      <c r="I93" s="56">
        <v>64</v>
      </c>
      <c r="J93" s="56"/>
      <c r="K93" s="56">
        <v>0.28999999999999998</v>
      </c>
      <c r="L93" s="56">
        <v>60</v>
      </c>
      <c r="M93" s="56"/>
      <c r="N93" s="56">
        <v>0.79</v>
      </c>
      <c r="O93" s="56">
        <v>68</v>
      </c>
      <c r="Q93" s="58">
        <f t="shared" si="0"/>
        <v>0.34</v>
      </c>
      <c r="R93" s="56">
        <v>62</v>
      </c>
      <c r="S93" s="56"/>
      <c r="T93" s="56"/>
      <c r="U93" s="56"/>
      <c r="V93" s="56"/>
      <c r="W93" s="57">
        <f t="shared" si="2"/>
        <v>0.39</v>
      </c>
      <c r="X93" s="56">
        <v>60</v>
      </c>
    </row>
    <row r="94" spans="2:24" x14ac:dyDescent="0.5">
      <c r="B94" s="50">
        <v>47</v>
      </c>
      <c r="C94" s="51" t="s">
        <v>21</v>
      </c>
      <c r="E94" s="62">
        <v>5</v>
      </c>
      <c r="F94" s="63">
        <v>63</v>
      </c>
      <c r="H94" s="58">
        <v>0.48</v>
      </c>
      <c r="I94" s="56">
        <v>64</v>
      </c>
      <c r="J94" s="56"/>
      <c r="K94" s="56">
        <v>0.28000000000000003</v>
      </c>
      <c r="L94" s="56">
        <v>60</v>
      </c>
      <c r="M94" s="56"/>
      <c r="N94" s="56">
        <v>0.78</v>
      </c>
      <c r="O94" s="56">
        <v>68</v>
      </c>
      <c r="Q94" s="58">
        <f t="shared" si="0"/>
        <v>0.33</v>
      </c>
      <c r="R94" s="56">
        <v>62</v>
      </c>
      <c r="S94" s="56"/>
      <c r="T94" s="56"/>
      <c r="U94" s="56"/>
      <c r="V94" s="56"/>
      <c r="W94" s="57">
        <f t="shared" si="2"/>
        <v>0.38</v>
      </c>
      <c r="X94" s="56">
        <v>60</v>
      </c>
    </row>
    <row r="95" spans="2:24" x14ac:dyDescent="0.5">
      <c r="B95" s="50">
        <v>46</v>
      </c>
      <c r="C95" s="51" t="s">
        <v>21</v>
      </c>
      <c r="E95" s="62">
        <v>4</v>
      </c>
      <c r="F95" s="63">
        <v>60</v>
      </c>
      <c r="H95" s="58">
        <v>0.47</v>
      </c>
      <c r="I95" s="56">
        <v>64</v>
      </c>
      <c r="J95" s="56"/>
      <c r="K95" s="56">
        <v>0.27</v>
      </c>
      <c r="L95" s="56">
        <v>60</v>
      </c>
      <c r="M95" s="56"/>
      <c r="N95" s="56">
        <v>0.77</v>
      </c>
      <c r="O95" s="56">
        <v>68</v>
      </c>
      <c r="Q95" s="58">
        <f t="shared" si="0"/>
        <v>0.32</v>
      </c>
      <c r="R95" s="56">
        <v>62</v>
      </c>
      <c r="S95" s="56"/>
      <c r="T95" s="56"/>
      <c r="U95" s="56"/>
      <c r="V95" s="56"/>
      <c r="W95" s="57">
        <f t="shared" si="2"/>
        <v>0.37</v>
      </c>
      <c r="X95" s="56">
        <v>60</v>
      </c>
    </row>
    <row r="96" spans="2:24" ht="14.7" thickBot="1" x14ac:dyDescent="0.55000000000000004">
      <c r="B96" s="52">
        <v>45</v>
      </c>
      <c r="C96" s="53" t="s">
        <v>21</v>
      </c>
      <c r="E96" s="62">
        <v>3</v>
      </c>
      <c r="F96" s="63">
        <v>57</v>
      </c>
      <c r="H96" s="58">
        <v>0.46</v>
      </c>
      <c r="I96" s="56">
        <v>62</v>
      </c>
      <c r="J96" s="56"/>
      <c r="K96" s="56">
        <v>0.26</v>
      </c>
      <c r="L96" s="56">
        <v>58</v>
      </c>
      <c r="M96" s="56"/>
      <c r="N96" s="56">
        <v>0.76</v>
      </c>
      <c r="O96" s="56">
        <v>68</v>
      </c>
      <c r="Q96" s="58">
        <f t="shared" si="0"/>
        <v>0.31</v>
      </c>
      <c r="R96" s="56">
        <v>62</v>
      </c>
      <c r="S96" s="56"/>
      <c r="T96" s="56"/>
      <c r="U96" s="56"/>
      <c r="V96" s="56"/>
      <c r="W96" s="57">
        <f t="shared" si="2"/>
        <v>0.36</v>
      </c>
      <c r="X96" s="56">
        <v>58</v>
      </c>
    </row>
    <row r="97" spans="5:24" x14ac:dyDescent="0.5">
      <c r="E97" s="62">
        <v>2</v>
      </c>
      <c r="F97" s="63">
        <v>53</v>
      </c>
      <c r="H97" s="58">
        <v>0.45</v>
      </c>
      <c r="I97" s="56">
        <v>62</v>
      </c>
      <c r="J97" s="56"/>
      <c r="K97" s="56">
        <v>0.25</v>
      </c>
      <c r="L97" s="56">
        <v>58</v>
      </c>
      <c r="M97" s="56"/>
      <c r="N97" s="56">
        <v>0.75</v>
      </c>
      <c r="O97" s="56">
        <v>68</v>
      </c>
      <c r="Q97" s="58">
        <f t="shared" si="0"/>
        <v>0.3</v>
      </c>
      <c r="R97" s="56">
        <v>62</v>
      </c>
      <c r="S97" s="56"/>
      <c r="T97" s="56"/>
      <c r="U97" s="56"/>
      <c r="V97" s="56"/>
      <c r="W97" s="57">
        <f t="shared" si="2"/>
        <v>0.35</v>
      </c>
      <c r="X97" s="56">
        <v>58</v>
      </c>
    </row>
    <row r="98" spans="5:24" x14ac:dyDescent="0.5">
      <c r="E98" s="62">
        <v>1</v>
      </c>
      <c r="F98" s="63">
        <v>50</v>
      </c>
      <c r="H98" s="58">
        <v>0.44</v>
      </c>
      <c r="I98" s="56">
        <v>60</v>
      </c>
      <c r="J98" s="56"/>
      <c r="K98" s="56">
        <v>0.24</v>
      </c>
      <c r="L98" s="56">
        <v>56</v>
      </c>
      <c r="M98" s="56"/>
      <c r="N98" s="56">
        <v>0.74</v>
      </c>
      <c r="O98" s="56">
        <v>66</v>
      </c>
      <c r="Q98" s="58">
        <f t="shared" si="0"/>
        <v>0.28999999999999998</v>
      </c>
      <c r="R98" s="56">
        <v>60</v>
      </c>
      <c r="S98" s="56"/>
      <c r="T98" s="56"/>
      <c r="U98" s="56"/>
      <c r="V98" s="56"/>
      <c r="W98" s="57">
        <f t="shared" si="2"/>
        <v>0.34</v>
      </c>
      <c r="X98" s="56">
        <v>56</v>
      </c>
    </row>
    <row r="99" spans="5:24" ht="14.7" thickBot="1" x14ac:dyDescent="0.55000000000000004">
      <c r="E99" s="64">
        <v>0</v>
      </c>
      <c r="F99" s="65">
        <v>46</v>
      </c>
      <c r="H99" s="58">
        <v>0.43</v>
      </c>
      <c r="I99" s="56">
        <v>60</v>
      </c>
      <c r="J99" s="56"/>
      <c r="K99" s="56">
        <v>0.23</v>
      </c>
      <c r="L99" s="56">
        <v>56</v>
      </c>
      <c r="M99" s="56"/>
      <c r="N99" s="56">
        <v>0.73</v>
      </c>
      <c r="O99" s="56">
        <v>66</v>
      </c>
      <c r="Q99" s="58">
        <f t="shared" si="0"/>
        <v>0.28000000000000003</v>
      </c>
      <c r="R99" s="56">
        <v>60</v>
      </c>
      <c r="S99" s="56"/>
      <c r="T99" s="56"/>
      <c r="U99" s="56"/>
      <c r="V99" s="56"/>
      <c r="W99" s="57">
        <f t="shared" si="2"/>
        <v>0.33</v>
      </c>
      <c r="X99" s="56">
        <v>56</v>
      </c>
    </row>
    <row r="100" spans="5:24" x14ac:dyDescent="0.5">
      <c r="H100" s="58">
        <v>0.42</v>
      </c>
      <c r="I100" s="56">
        <v>60</v>
      </c>
      <c r="J100" s="56"/>
      <c r="K100" s="56">
        <v>0.22</v>
      </c>
      <c r="L100" s="56">
        <v>56</v>
      </c>
      <c r="M100" s="56"/>
      <c r="N100" s="56">
        <v>0.72</v>
      </c>
      <c r="O100" s="56">
        <v>66</v>
      </c>
      <c r="Q100" s="58">
        <f t="shared" si="0"/>
        <v>0.27</v>
      </c>
      <c r="R100" s="56">
        <v>60</v>
      </c>
      <c r="S100" s="56"/>
      <c r="T100" s="56"/>
      <c r="U100" s="56"/>
      <c r="V100" s="56"/>
      <c r="W100" s="57">
        <f t="shared" si="2"/>
        <v>0.32</v>
      </c>
      <c r="X100" s="56">
        <v>56</v>
      </c>
    </row>
    <row r="101" spans="5:24" x14ac:dyDescent="0.5">
      <c r="H101" s="58">
        <v>0.41</v>
      </c>
      <c r="I101" s="56">
        <v>60</v>
      </c>
      <c r="J101" s="56"/>
      <c r="K101" s="56">
        <v>0.21</v>
      </c>
      <c r="L101" s="56">
        <v>54</v>
      </c>
      <c r="M101" s="56"/>
      <c r="N101" s="56">
        <v>0.71</v>
      </c>
      <c r="O101" s="56">
        <v>66</v>
      </c>
      <c r="Q101" s="58">
        <f t="shared" si="0"/>
        <v>0.26</v>
      </c>
      <c r="R101" s="56">
        <v>58</v>
      </c>
      <c r="S101" s="56"/>
      <c r="T101" s="56"/>
      <c r="U101" s="56"/>
      <c r="V101" s="56"/>
      <c r="W101" s="57">
        <f t="shared" si="2"/>
        <v>0.31</v>
      </c>
      <c r="X101" s="56">
        <v>54</v>
      </c>
    </row>
    <row r="102" spans="5:24" x14ac:dyDescent="0.5">
      <c r="H102" s="58">
        <v>0.4</v>
      </c>
      <c r="I102" s="56">
        <v>60</v>
      </c>
      <c r="J102" s="56"/>
      <c r="K102" s="56">
        <v>0.2</v>
      </c>
      <c r="L102" s="56">
        <v>54</v>
      </c>
      <c r="M102" s="56"/>
      <c r="N102" s="56">
        <v>0.7</v>
      </c>
      <c r="O102" s="56">
        <v>66</v>
      </c>
      <c r="Q102" s="58">
        <f t="shared" si="0"/>
        <v>0.25</v>
      </c>
      <c r="R102" s="56">
        <v>58</v>
      </c>
      <c r="S102" s="56"/>
      <c r="T102" s="56"/>
      <c r="U102" s="56"/>
      <c r="V102" s="56"/>
      <c r="W102" s="57">
        <f t="shared" si="2"/>
        <v>0.3</v>
      </c>
      <c r="X102" s="56">
        <v>54</v>
      </c>
    </row>
    <row r="103" spans="5:24" x14ac:dyDescent="0.5">
      <c r="H103" s="58">
        <v>0.39</v>
      </c>
      <c r="I103" s="56">
        <v>58</v>
      </c>
      <c r="J103" s="56"/>
      <c r="K103" s="56">
        <v>0.19</v>
      </c>
      <c r="L103" s="56">
        <v>52</v>
      </c>
      <c r="M103" s="56"/>
      <c r="N103" s="56">
        <v>0.69</v>
      </c>
      <c r="O103" s="56">
        <v>64</v>
      </c>
      <c r="Q103" s="58">
        <f t="shared" si="0"/>
        <v>0.24</v>
      </c>
      <c r="R103" s="56">
        <v>56</v>
      </c>
      <c r="S103" s="56"/>
      <c r="T103" s="56"/>
      <c r="U103" s="56"/>
      <c r="V103" s="56"/>
      <c r="W103" s="57">
        <f t="shared" si="2"/>
        <v>0.28999999999999998</v>
      </c>
      <c r="X103" s="56">
        <v>52</v>
      </c>
    </row>
    <row r="104" spans="5:24" x14ac:dyDescent="0.5">
      <c r="H104" s="58">
        <v>0.38</v>
      </c>
      <c r="I104" s="56">
        <v>58</v>
      </c>
      <c r="J104" s="56"/>
      <c r="K104" s="56">
        <v>0.18</v>
      </c>
      <c r="L104" s="56">
        <v>52</v>
      </c>
      <c r="M104" s="56"/>
      <c r="N104" s="56">
        <v>0.68</v>
      </c>
      <c r="O104" s="56">
        <v>64</v>
      </c>
      <c r="Q104" s="58">
        <f t="shared" si="0"/>
        <v>0.23</v>
      </c>
      <c r="R104" s="56">
        <v>56</v>
      </c>
      <c r="S104" s="56"/>
      <c r="T104" s="56"/>
      <c r="U104" s="56"/>
      <c r="V104" s="56"/>
      <c r="W104" s="57">
        <f t="shared" si="2"/>
        <v>0.28000000000000003</v>
      </c>
      <c r="X104" s="56">
        <v>52</v>
      </c>
    </row>
    <row r="105" spans="5:24" x14ac:dyDescent="0.5">
      <c r="H105" s="58">
        <v>0.37</v>
      </c>
      <c r="I105" s="56">
        <v>58</v>
      </c>
      <c r="J105" s="56"/>
      <c r="K105" s="56">
        <v>0.17</v>
      </c>
      <c r="L105" s="56">
        <v>52</v>
      </c>
      <c r="M105" s="56"/>
      <c r="N105" s="56">
        <v>0.67</v>
      </c>
      <c r="O105" s="56">
        <v>64</v>
      </c>
      <c r="Q105" s="58">
        <f t="shared" si="0"/>
        <v>0.22</v>
      </c>
      <c r="R105" s="56">
        <v>56</v>
      </c>
      <c r="S105" s="56"/>
      <c r="T105" s="56"/>
      <c r="U105" s="56"/>
      <c r="V105" s="56"/>
      <c r="W105" s="57">
        <f t="shared" si="2"/>
        <v>0.27</v>
      </c>
      <c r="X105" s="56">
        <v>52</v>
      </c>
    </row>
    <row r="106" spans="5:24" x14ac:dyDescent="0.5">
      <c r="H106" s="58">
        <v>0.36</v>
      </c>
      <c r="I106" s="56">
        <v>58</v>
      </c>
      <c r="J106" s="56"/>
      <c r="K106" s="56">
        <v>0.16</v>
      </c>
      <c r="L106" s="56">
        <v>52</v>
      </c>
      <c r="M106" s="56"/>
      <c r="N106" s="56">
        <v>0.66</v>
      </c>
      <c r="O106" s="56">
        <v>64</v>
      </c>
      <c r="Q106" s="58">
        <f t="shared" si="0"/>
        <v>0.21</v>
      </c>
      <c r="R106" s="56">
        <v>54</v>
      </c>
      <c r="S106" s="56"/>
      <c r="T106" s="56"/>
      <c r="U106" s="56"/>
      <c r="V106" s="56"/>
      <c r="W106" s="57">
        <f t="shared" si="2"/>
        <v>0.26</v>
      </c>
      <c r="X106" s="56">
        <v>52</v>
      </c>
    </row>
    <row r="107" spans="5:24" x14ac:dyDescent="0.5">
      <c r="H107" s="58">
        <v>0.35</v>
      </c>
      <c r="I107" s="56">
        <v>58</v>
      </c>
      <c r="J107" s="56"/>
      <c r="K107" s="56">
        <v>0.15</v>
      </c>
      <c r="L107" s="56">
        <v>52</v>
      </c>
      <c r="M107" s="56"/>
      <c r="N107" s="56">
        <v>0.65</v>
      </c>
      <c r="O107" s="56">
        <v>64</v>
      </c>
      <c r="Q107" s="58">
        <f t="shared" si="0"/>
        <v>0.2</v>
      </c>
      <c r="R107" s="56">
        <v>54</v>
      </c>
      <c r="S107" s="56"/>
      <c r="T107" s="56"/>
      <c r="U107" s="56"/>
      <c r="V107" s="56"/>
      <c r="W107" s="57">
        <f t="shared" si="2"/>
        <v>0.25</v>
      </c>
      <c r="X107" s="56">
        <v>52</v>
      </c>
    </row>
    <row r="108" spans="5:24" x14ac:dyDescent="0.5">
      <c r="H108" s="58">
        <v>0.34</v>
      </c>
      <c r="I108" s="56">
        <v>56</v>
      </c>
      <c r="J108" s="56"/>
      <c r="K108" s="56">
        <v>0.14000000000000001</v>
      </c>
      <c r="L108" s="56">
        <v>50</v>
      </c>
      <c r="M108" s="56"/>
      <c r="N108" s="56">
        <v>0.64</v>
      </c>
      <c r="O108" s="56">
        <v>62</v>
      </c>
      <c r="Q108" s="58">
        <f t="shared" si="0"/>
        <v>0.19</v>
      </c>
      <c r="R108" s="56">
        <v>52</v>
      </c>
      <c r="S108" s="56"/>
      <c r="T108" s="56"/>
      <c r="U108" s="56"/>
      <c r="V108" s="56"/>
      <c r="W108" s="57">
        <f t="shared" si="2"/>
        <v>0.24</v>
      </c>
      <c r="X108" s="56">
        <v>52</v>
      </c>
    </row>
    <row r="109" spans="5:24" x14ac:dyDescent="0.5">
      <c r="H109" s="58">
        <v>0.33</v>
      </c>
      <c r="I109" s="56">
        <v>56</v>
      </c>
      <c r="J109" s="56"/>
      <c r="K109" s="56">
        <v>0.13</v>
      </c>
      <c r="L109" s="56">
        <v>50</v>
      </c>
      <c r="M109" s="56"/>
      <c r="N109" s="56">
        <v>0.63</v>
      </c>
      <c r="O109" s="56">
        <v>62</v>
      </c>
      <c r="Q109" s="58">
        <f t="shared" si="0"/>
        <v>0.18</v>
      </c>
      <c r="R109" s="56">
        <v>52</v>
      </c>
      <c r="S109" s="56"/>
      <c r="T109" s="56"/>
      <c r="U109" s="56"/>
      <c r="V109" s="56"/>
      <c r="W109" s="57">
        <f t="shared" si="2"/>
        <v>0.23</v>
      </c>
      <c r="X109" s="56">
        <v>52</v>
      </c>
    </row>
    <row r="110" spans="5:24" x14ac:dyDescent="0.5">
      <c r="H110" s="58">
        <v>0.32</v>
      </c>
      <c r="I110" s="56">
        <v>56</v>
      </c>
      <c r="J110" s="56"/>
      <c r="K110" s="56">
        <v>0.12</v>
      </c>
      <c r="L110" s="56">
        <v>50</v>
      </c>
      <c r="M110" s="56"/>
      <c r="N110" s="56">
        <v>0.62</v>
      </c>
      <c r="O110" s="56">
        <v>62</v>
      </c>
      <c r="Q110" s="58">
        <f t="shared" si="0"/>
        <v>0.17</v>
      </c>
      <c r="R110" s="56">
        <v>52</v>
      </c>
      <c r="S110" s="56"/>
      <c r="T110" s="56"/>
      <c r="U110" s="56"/>
      <c r="V110" s="56"/>
      <c r="W110" s="57">
        <f t="shared" si="2"/>
        <v>0.22</v>
      </c>
      <c r="X110" s="56">
        <v>52</v>
      </c>
    </row>
    <row r="111" spans="5:24" x14ac:dyDescent="0.5">
      <c r="H111" s="58">
        <v>0.31</v>
      </c>
      <c r="I111" s="56">
        <v>56</v>
      </c>
      <c r="J111" s="56"/>
      <c r="K111" s="56">
        <v>0.11</v>
      </c>
      <c r="L111" s="56">
        <v>50</v>
      </c>
      <c r="M111" s="56"/>
      <c r="N111" s="56">
        <v>0.61</v>
      </c>
      <c r="O111" s="56">
        <v>62</v>
      </c>
      <c r="Q111" s="58">
        <f t="shared" si="0"/>
        <v>0.16</v>
      </c>
      <c r="R111" s="56">
        <v>52</v>
      </c>
      <c r="S111" s="56"/>
      <c r="T111" s="56"/>
      <c r="U111" s="56"/>
      <c r="V111" s="56"/>
      <c r="W111" s="57">
        <f t="shared" si="2"/>
        <v>0.21</v>
      </c>
      <c r="X111" s="56">
        <v>52</v>
      </c>
    </row>
    <row r="112" spans="5:24" x14ac:dyDescent="0.5">
      <c r="H112" s="58">
        <v>0.3</v>
      </c>
      <c r="I112" s="56">
        <v>56</v>
      </c>
      <c r="J112" s="56"/>
      <c r="K112" s="56">
        <v>0.1</v>
      </c>
      <c r="L112" s="56">
        <v>50</v>
      </c>
      <c r="M112" s="56"/>
      <c r="N112" s="56">
        <v>0.6</v>
      </c>
      <c r="O112" s="56">
        <v>62</v>
      </c>
      <c r="Q112" s="58">
        <f t="shared" si="0"/>
        <v>0.15</v>
      </c>
      <c r="R112" s="56">
        <v>52</v>
      </c>
      <c r="S112" s="56"/>
      <c r="T112" s="56"/>
      <c r="U112" s="56"/>
      <c r="V112" s="56"/>
      <c r="W112" s="57">
        <f t="shared" si="2"/>
        <v>0.2</v>
      </c>
      <c r="X112" s="56">
        <v>52</v>
      </c>
    </row>
    <row r="113" spans="8:24" x14ac:dyDescent="0.5">
      <c r="H113" s="58">
        <v>0.28999999999999998</v>
      </c>
      <c r="I113" s="56">
        <v>54</v>
      </c>
      <c r="J113" s="56"/>
      <c r="K113" s="56">
        <v>0.09</v>
      </c>
      <c r="L113" s="56">
        <v>45</v>
      </c>
      <c r="M113" s="56"/>
      <c r="N113" s="56">
        <v>0.59</v>
      </c>
      <c r="O113" s="56">
        <v>60</v>
      </c>
      <c r="Q113" s="58">
        <f t="shared" si="0"/>
        <v>0.14000000000000001</v>
      </c>
      <c r="R113" s="56">
        <v>50</v>
      </c>
      <c r="S113" s="56"/>
      <c r="T113" s="56"/>
      <c r="U113" s="56"/>
      <c r="V113" s="56"/>
      <c r="W113" s="57">
        <f t="shared" si="2"/>
        <v>0.19</v>
      </c>
      <c r="X113" s="56">
        <v>50</v>
      </c>
    </row>
    <row r="114" spans="8:24" x14ac:dyDescent="0.5">
      <c r="H114" s="58">
        <v>0.28000000000000003</v>
      </c>
      <c r="I114" s="56">
        <v>54</v>
      </c>
      <c r="J114" s="56"/>
      <c r="K114" s="56">
        <v>0.08</v>
      </c>
      <c r="L114" s="56">
        <v>45</v>
      </c>
      <c r="M114" s="56"/>
      <c r="N114" s="56">
        <v>0.57999999999999996</v>
      </c>
      <c r="O114" s="56">
        <v>60</v>
      </c>
      <c r="Q114" s="58">
        <f t="shared" si="0"/>
        <v>0.13</v>
      </c>
      <c r="R114" s="56">
        <v>50</v>
      </c>
      <c r="S114" s="56"/>
      <c r="T114" s="56"/>
      <c r="U114" s="56"/>
      <c r="V114" s="56"/>
      <c r="W114" s="57">
        <f t="shared" si="2"/>
        <v>0.18</v>
      </c>
      <c r="X114" s="56">
        <v>50</v>
      </c>
    </row>
    <row r="115" spans="8:24" x14ac:dyDescent="0.5">
      <c r="H115" s="58">
        <v>0.27</v>
      </c>
      <c r="I115" s="56">
        <v>54</v>
      </c>
      <c r="J115" s="56"/>
      <c r="K115" s="56">
        <v>7.0000000000000007E-2</v>
      </c>
      <c r="L115" s="56">
        <v>45</v>
      </c>
      <c r="M115" s="56"/>
      <c r="N115" s="56">
        <v>0.56999999999999995</v>
      </c>
      <c r="O115" s="56">
        <v>60</v>
      </c>
      <c r="Q115" s="58">
        <f t="shared" si="0"/>
        <v>0.12</v>
      </c>
      <c r="R115" s="56">
        <v>50</v>
      </c>
      <c r="S115" s="56"/>
      <c r="T115" s="56"/>
      <c r="U115" s="56"/>
      <c r="V115" s="56"/>
      <c r="W115" s="57">
        <f t="shared" si="2"/>
        <v>0.17</v>
      </c>
      <c r="X115" s="56">
        <v>50</v>
      </c>
    </row>
    <row r="116" spans="8:24" x14ac:dyDescent="0.5">
      <c r="H116" s="58">
        <v>0.26</v>
      </c>
      <c r="I116" s="56">
        <v>54</v>
      </c>
      <c r="J116" s="56"/>
      <c r="K116" s="56">
        <v>0.06</v>
      </c>
      <c r="L116" s="56">
        <v>45</v>
      </c>
      <c r="M116" s="56"/>
      <c r="N116" s="56">
        <v>0.56000000000000005</v>
      </c>
      <c r="O116" s="56">
        <v>60</v>
      </c>
      <c r="Q116" s="58">
        <f t="shared" si="0"/>
        <v>0.11</v>
      </c>
      <c r="R116" s="56">
        <v>50</v>
      </c>
      <c r="S116" s="56"/>
      <c r="T116" s="56"/>
      <c r="U116" s="56"/>
      <c r="V116" s="56"/>
      <c r="W116" s="57">
        <f t="shared" si="2"/>
        <v>0.16</v>
      </c>
      <c r="X116" s="56">
        <v>50</v>
      </c>
    </row>
    <row r="117" spans="8:24" x14ac:dyDescent="0.5">
      <c r="H117" s="58">
        <v>0.25</v>
      </c>
      <c r="I117" s="56">
        <v>54</v>
      </c>
      <c r="J117" s="56"/>
      <c r="K117" s="56">
        <v>0.05</v>
      </c>
      <c r="L117" s="56">
        <v>45</v>
      </c>
      <c r="M117" s="56"/>
      <c r="N117" s="56">
        <v>0.55000000000000004</v>
      </c>
      <c r="O117" s="56">
        <v>60</v>
      </c>
      <c r="Q117" s="58">
        <f t="shared" si="0"/>
        <v>0.1</v>
      </c>
      <c r="R117" s="56">
        <v>50</v>
      </c>
      <c r="S117" s="56"/>
      <c r="T117" s="56"/>
      <c r="U117" s="56"/>
      <c r="V117" s="56"/>
      <c r="W117" s="57">
        <f t="shared" si="2"/>
        <v>0.15</v>
      </c>
      <c r="X117" s="56">
        <v>50</v>
      </c>
    </row>
    <row r="118" spans="8:24" x14ac:dyDescent="0.5">
      <c r="H118" s="58">
        <v>0.24</v>
      </c>
      <c r="I118" s="56">
        <v>52</v>
      </c>
      <c r="J118" s="56"/>
      <c r="K118" s="56">
        <v>0.04</v>
      </c>
      <c r="L118" s="56">
        <v>45</v>
      </c>
      <c r="M118" s="56"/>
      <c r="N118" s="56">
        <v>0.54</v>
      </c>
      <c r="O118" s="56">
        <v>58</v>
      </c>
      <c r="Q118" s="58">
        <f t="shared" ref="Q118:Q127" si="3">ROUND(Q117-0.01,2)</f>
        <v>0.09</v>
      </c>
      <c r="R118" s="56">
        <v>45</v>
      </c>
      <c r="S118" s="56"/>
      <c r="T118" s="56"/>
      <c r="U118" s="56"/>
      <c r="V118" s="56"/>
      <c r="W118" s="57">
        <f t="shared" ref="W118:W132" si="4">ROUND(W117-0.01,2)</f>
        <v>0.14000000000000001</v>
      </c>
      <c r="X118" s="56">
        <v>50</v>
      </c>
    </row>
    <row r="119" spans="8:24" x14ac:dyDescent="0.5">
      <c r="H119" s="58">
        <v>0.23</v>
      </c>
      <c r="I119" s="56">
        <v>52</v>
      </c>
      <c r="J119" s="56"/>
      <c r="K119" s="56">
        <v>0.03</v>
      </c>
      <c r="L119" s="56">
        <v>45</v>
      </c>
      <c r="M119" s="56"/>
      <c r="N119" s="56">
        <v>0.53</v>
      </c>
      <c r="O119" s="56">
        <v>58</v>
      </c>
      <c r="Q119" s="58">
        <f t="shared" si="3"/>
        <v>0.08</v>
      </c>
      <c r="R119" s="56">
        <v>45</v>
      </c>
      <c r="S119" s="56"/>
      <c r="T119" s="56"/>
      <c r="U119" s="56"/>
      <c r="V119" s="56"/>
      <c r="W119" s="57">
        <f t="shared" si="4"/>
        <v>0.13</v>
      </c>
      <c r="X119" s="56">
        <v>50</v>
      </c>
    </row>
    <row r="120" spans="8:24" x14ac:dyDescent="0.5">
      <c r="H120" s="58">
        <v>0.22</v>
      </c>
      <c r="I120" s="56">
        <v>52</v>
      </c>
      <c r="J120" s="56"/>
      <c r="K120" s="56">
        <v>0.02</v>
      </c>
      <c r="L120" s="56">
        <v>45</v>
      </c>
      <c r="M120" s="56"/>
      <c r="N120" s="56">
        <v>0.52</v>
      </c>
      <c r="O120" s="56">
        <v>58</v>
      </c>
      <c r="Q120" s="58">
        <f t="shared" si="3"/>
        <v>7.0000000000000007E-2</v>
      </c>
      <c r="R120" s="56">
        <v>45</v>
      </c>
      <c r="S120" s="56"/>
      <c r="T120" s="56"/>
      <c r="U120" s="56"/>
      <c r="V120" s="56"/>
      <c r="W120" s="57">
        <f t="shared" si="4"/>
        <v>0.12</v>
      </c>
      <c r="X120" s="56">
        <v>50</v>
      </c>
    </row>
    <row r="121" spans="8:24" x14ac:dyDescent="0.5">
      <c r="H121" s="58">
        <v>0.21</v>
      </c>
      <c r="I121" s="56">
        <v>52</v>
      </c>
      <c r="J121" s="56"/>
      <c r="K121" s="56">
        <v>0.01</v>
      </c>
      <c r="L121" s="56">
        <v>45</v>
      </c>
      <c r="M121" s="56"/>
      <c r="N121" s="56">
        <v>0.51</v>
      </c>
      <c r="O121" s="56">
        <v>58</v>
      </c>
      <c r="Q121" s="58">
        <f t="shared" si="3"/>
        <v>0.06</v>
      </c>
      <c r="R121" s="56">
        <v>45</v>
      </c>
      <c r="S121" s="56"/>
      <c r="T121" s="56"/>
      <c r="U121" s="56"/>
      <c r="V121" s="56"/>
      <c r="W121" s="57">
        <f t="shared" si="4"/>
        <v>0.11</v>
      </c>
      <c r="X121" s="56">
        <v>50</v>
      </c>
    </row>
    <row r="122" spans="8:24" x14ac:dyDescent="0.5">
      <c r="H122" s="58">
        <v>0.2</v>
      </c>
      <c r="I122" s="56">
        <v>52</v>
      </c>
      <c r="J122" s="56"/>
      <c r="K122" s="56">
        <v>0</v>
      </c>
      <c r="L122" s="56">
        <v>45</v>
      </c>
      <c r="M122" s="56"/>
      <c r="N122" s="56">
        <v>0.5</v>
      </c>
      <c r="O122" s="56">
        <v>58</v>
      </c>
      <c r="Q122" s="58">
        <f t="shared" si="3"/>
        <v>0.05</v>
      </c>
      <c r="R122" s="56">
        <v>45</v>
      </c>
      <c r="S122" s="56"/>
      <c r="T122" s="56"/>
      <c r="U122" s="56"/>
      <c r="V122" s="56"/>
      <c r="W122" s="57">
        <f t="shared" si="4"/>
        <v>0.1</v>
      </c>
      <c r="X122" s="56">
        <v>50</v>
      </c>
    </row>
    <row r="123" spans="8:24" x14ac:dyDescent="0.5">
      <c r="H123" s="58">
        <v>0.19</v>
      </c>
      <c r="I123" s="56">
        <v>50</v>
      </c>
      <c r="J123" s="56"/>
      <c r="K123" s="56"/>
      <c r="L123" s="56"/>
      <c r="M123" s="56"/>
      <c r="N123" s="56">
        <v>0.49</v>
      </c>
      <c r="O123" s="56">
        <v>56</v>
      </c>
      <c r="Q123" s="58">
        <f t="shared" si="3"/>
        <v>0.04</v>
      </c>
      <c r="R123" s="56">
        <v>45</v>
      </c>
      <c r="S123" s="56"/>
      <c r="T123" s="56"/>
      <c r="U123" s="56"/>
      <c r="V123" s="56"/>
      <c r="W123" s="57">
        <f t="shared" si="4"/>
        <v>0.09</v>
      </c>
      <c r="X123" s="56">
        <v>45</v>
      </c>
    </row>
    <row r="124" spans="8:24" x14ac:dyDescent="0.5">
      <c r="H124" s="58">
        <v>0.18</v>
      </c>
      <c r="I124" s="56">
        <v>50</v>
      </c>
      <c r="J124" s="56"/>
      <c r="K124" s="56"/>
      <c r="L124" s="56"/>
      <c r="M124" s="56"/>
      <c r="N124" s="56">
        <v>0.48</v>
      </c>
      <c r="O124" s="56">
        <v>56</v>
      </c>
      <c r="Q124" s="58">
        <f t="shared" si="3"/>
        <v>0.03</v>
      </c>
      <c r="R124" s="56">
        <v>45</v>
      </c>
      <c r="S124" s="56"/>
      <c r="T124" s="56"/>
      <c r="U124" s="56"/>
      <c r="V124" s="56"/>
      <c r="W124" s="57">
        <f t="shared" si="4"/>
        <v>0.08</v>
      </c>
      <c r="X124" s="56">
        <v>45</v>
      </c>
    </row>
    <row r="125" spans="8:24" x14ac:dyDescent="0.5">
      <c r="H125" s="58">
        <v>0.17</v>
      </c>
      <c r="I125" s="56">
        <v>50</v>
      </c>
      <c r="J125" s="56"/>
      <c r="K125" s="56"/>
      <c r="L125" s="56"/>
      <c r="M125" s="56"/>
      <c r="N125" s="56">
        <v>0.47</v>
      </c>
      <c r="O125" s="56">
        <v>56</v>
      </c>
      <c r="Q125" s="58">
        <f t="shared" si="3"/>
        <v>0.02</v>
      </c>
      <c r="R125" s="56">
        <v>45</v>
      </c>
      <c r="S125" s="56"/>
      <c r="T125" s="56"/>
      <c r="U125" s="56"/>
      <c r="V125" s="56"/>
      <c r="W125" s="57">
        <f t="shared" si="4"/>
        <v>7.0000000000000007E-2</v>
      </c>
      <c r="X125" s="56">
        <v>45</v>
      </c>
    </row>
    <row r="126" spans="8:24" x14ac:dyDescent="0.5">
      <c r="H126" s="58">
        <v>0.16</v>
      </c>
      <c r="I126" s="56">
        <v>50</v>
      </c>
      <c r="J126" s="56"/>
      <c r="K126" s="56"/>
      <c r="L126" s="56"/>
      <c r="M126" s="56"/>
      <c r="N126" s="56">
        <v>0.46</v>
      </c>
      <c r="O126" s="56">
        <v>56</v>
      </c>
      <c r="Q126" s="58">
        <f t="shared" si="3"/>
        <v>0.01</v>
      </c>
      <c r="R126" s="56">
        <v>45</v>
      </c>
      <c r="S126" s="56"/>
      <c r="T126" s="56"/>
      <c r="U126" s="56"/>
      <c r="V126" s="56"/>
      <c r="W126" s="57">
        <f t="shared" si="4"/>
        <v>0.06</v>
      </c>
      <c r="X126" s="56">
        <v>45</v>
      </c>
    </row>
    <row r="127" spans="8:24" x14ac:dyDescent="0.5">
      <c r="H127" s="58">
        <v>0.15</v>
      </c>
      <c r="I127" s="56">
        <v>50</v>
      </c>
      <c r="J127" s="56"/>
      <c r="K127" s="56"/>
      <c r="L127" s="56"/>
      <c r="M127" s="56"/>
      <c r="N127" s="56">
        <v>0.45</v>
      </c>
      <c r="O127" s="56">
        <v>56</v>
      </c>
      <c r="Q127" s="58">
        <f t="shared" si="3"/>
        <v>0</v>
      </c>
      <c r="R127" s="56">
        <v>45</v>
      </c>
      <c r="S127" s="56"/>
      <c r="T127" s="56"/>
      <c r="U127" s="56"/>
      <c r="V127" s="56"/>
      <c r="W127" s="57">
        <f t="shared" si="4"/>
        <v>0.05</v>
      </c>
      <c r="X127" s="56">
        <v>45</v>
      </c>
    </row>
    <row r="128" spans="8:24" x14ac:dyDescent="0.5">
      <c r="H128" s="58">
        <v>0.14000000000000001</v>
      </c>
      <c r="I128" s="56">
        <v>50</v>
      </c>
      <c r="J128" s="56"/>
      <c r="K128" s="56"/>
      <c r="L128" s="56"/>
      <c r="M128" s="56"/>
      <c r="N128" s="56">
        <v>0.44</v>
      </c>
      <c r="O128" s="56">
        <v>56</v>
      </c>
      <c r="Q128" s="58"/>
      <c r="R128" s="56"/>
      <c r="S128" s="56"/>
      <c r="T128" s="56"/>
      <c r="U128" s="56"/>
      <c r="V128" s="56"/>
      <c r="W128" s="57">
        <f t="shared" si="4"/>
        <v>0.04</v>
      </c>
      <c r="X128" s="56">
        <v>45</v>
      </c>
    </row>
    <row r="129" spans="8:24" x14ac:dyDescent="0.5">
      <c r="H129" s="58">
        <v>0.13</v>
      </c>
      <c r="I129" s="56">
        <v>50</v>
      </c>
      <c r="J129" s="56"/>
      <c r="K129" s="56"/>
      <c r="L129" s="56"/>
      <c r="M129" s="56"/>
      <c r="N129" s="56">
        <v>0.43</v>
      </c>
      <c r="O129" s="56">
        <v>56</v>
      </c>
      <c r="Q129" s="58"/>
      <c r="R129" s="56"/>
      <c r="S129" s="56"/>
      <c r="T129" s="56"/>
      <c r="U129" s="56"/>
      <c r="V129" s="56"/>
      <c r="W129" s="57">
        <f t="shared" si="4"/>
        <v>0.03</v>
      </c>
      <c r="X129" s="56">
        <v>45</v>
      </c>
    </row>
    <row r="130" spans="8:24" x14ac:dyDescent="0.5">
      <c r="H130" s="58">
        <v>0.12</v>
      </c>
      <c r="I130" s="56">
        <v>50</v>
      </c>
      <c r="J130" s="56"/>
      <c r="K130" s="56"/>
      <c r="L130" s="56"/>
      <c r="M130" s="56"/>
      <c r="N130" s="56">
        <v>0.42</v>
      </c>
      <c r="O130" s="56">
        <v>56</v>
      </c>
      <c r="Q130" s="58"/>
      <c r="R130" s="56"/>
      <c r="S130" s="56"/>
      <c r="T130" s="56"/>
      <c r="U130" s="56"/>
      <c r="V130" s="56"/>
      <c r="W130" s="57">
        <f t="shared" si="4"/>
        <v>0.02</v>
      </c>
      <c r="X130" s="56">
        <v>45</v>
      </c>
    </row>
    <row r="131" spans="8:24" x14ac:dyDescent="0.5">
      <c r="H131" s="58">
        <v>0.11</v>
      </c>
      <c r="I131" s="56">
        <v>50</v>
      </c>
      <c r="J131" s="56"/>
      <c r="K131" s="56"/>
      <c r="L131" s="56"/>
      <c r="M131" s="56"/>
      <c r="N131" s="56">
        <v>0.41</v>
      </c>
      <c r="O131" s="56">
        <v>56</v>
      </c>
      <c r="Q131" s="58"/>
      <c r="R131" s="56"/>
      <c r="S131" s="56"/>
      <c r="T131" s="56"/>
      <c r="U131" s="56"/>
      <c r="V131" s="56"/>
      <c r="W131" s="57">
        <f t="shared" si="4"/>
        <v>0.01</v>
      </c>
      <c r="X131" s="56">
        <v>45</v>
      </c>
    </row>
    <row r="132" spans="8:24" x14ac:dyDescent="0.5">
      <c r="H132" s="58">
        <v>0.1</v>
      </c>
      <c r="I132" s="56">
        <v>50</v>
      </c>
      <c r="J132" s="56"/>
      <c r="K132" s="56"/>
      <c r="L132" s="56"/>
      <c r="M132" s="56"/>
      <c r="N132" s="56">
        <v>0.4</v>
      </c>
      <c r="O132" s="56">
        <v>56</v>
      </c>
      <c r="Q132" s="58"/>
      <c r="R132" s="56"/>
      <c r="S132" s="56"/>
      <c r="T132" s="56"/>
      <c r="U132" s="56"/>
      <c r="V132" s="56"/>
      <c r="W132" s="57">
        <f t="shared" si="4"/>
        <v>0</v>
      </c>
      <c r="X132" s="56">
        <v>45</v>
      </c>
    </row>
    <row r="133" spans="8:24" x14ac:dyDescent="0.5">
      <c r="H133" s="58">
        <v>0.09</v>
      </c>
      <c r="I133" s="56">
        <v>45</v>
      </c>
      <c r="J133" s="56"/>
      <c r="K133" s="56"/>
      <c r="L133" s="56"/>
      <c r="M133" s="56"/>
      <c r="N133" s="56">
        <v>0.39</v>
      </c>
      <c r="O133" s="56">
        <v>54</v>
      </c>
      <c r="Q133" s="58"/>
      <c r="R133" s="56"/>
      <c r="S133" s="56"/>
      <c r="T133" s="56"/>
      <c r="U133" s="56"/>
      <c r="V133" s="56"/>
      <c r="W133" s="56"/>
      <c r="X133" s="56"/>
    </row>
    <row r="134" spans="8:24" x14ac:dyDescent="0.5">
      <c r="H134" s="58">
        <v>0.08</v>
      </c>
      <c r="I134" s="56">
        <v>45</v>
      </c>
      <c r="J134" s="56"/>
      <c r="K134" s="56"/>
      <c r="L134" s="56"/>
      <c r="M134" s="56"/>
      <c r="N134" s="56">
        <v>0.38</v>
      </c>
      <c r="O134" s="56">
        <v>54</v>
      </c>
      <c r="Q134" s="58"/>
      <c r="R134" s="56"/>
      <c r="S134" s="56"/>
      <c r="T134" s="56"/>
      <c r="U134" s="56"/>
      <c r="V134" s="56"/>
      <c r="W134" s="56"/>
      <c r="X134" s="56"/>
    </row>
    <row r="135" spans="8:24" x14ac:dyDescent="0.5">
      <c r="H135" s="58">
        <v>7.0000000000000007E-2</v>
      </c>
      <c r="I135" s="56">
        <v>45</v>
      </c>
      <c r="J135" s="56"/>
      <c r="K135" s="56"/>
      <c r="L135" s="56"/>
      <c r="M135" s="56"/>
      <c r="N135" s="56">
        <v>0.37</v>
      </c>
      <c r="O135" s="56">
        <v>54</v>
      </c>
      <c r="Q135" s="58"/>
      <c r="R135" s="56"/>
      <c r="S135" s="56"/>
      <c r="T135" s="56"/>
      <c r="U135" s="56"/>
      <c r="V135" s="56"/>
      <c r="W135" s="56"/>
      <c r="X135" s="56"/>
    </row>
    <row r="136" spans="8:24" x14ac:dyDescent="0.5">
      <c r="H136" s="58">
        <v>0.06</v>
      </c>
      <c r="I136" s="56">
        <v>45</v>
      </c>
      <c r="J136" s="56"/>
      <c r="K136" s="56"/>
      <c r="L136" s="56"/>
      <c r="M136" s="56"/>
      <c r="N136" s="56">
        <v>0.36</v>
      </c>
      <c r="O136" s="56">
        <v>54</v>
      </c>
      <c r="Q136" s="58"/>
      <c r="R136" s="56"/>
      <c r="S136" s="56"/>
      <c r="T136" s="56"/>
      <c r="U136" s="56"/>
      <c r="V136" s="56"/>
      <c r="W136" s="56"/>
      <c r="X136" s="56"/>
    </row>
    <row r="137" spans="8:24" x14ac:dyDescent="0.5">
      <c r="H137" s="58">
        <v>0.05</v>
      </c>
      <c r="I137" s="56">
        <v>45</v>
      </c>
      <c r="J137" s="56"/>
      <c r="K137" s="56"/>
      <c r="L137" s="56"/>
      <c r="M137" s="56"/>
      <c r="N137" s="56">
        <v>0.35</v>
      </c>
      <c r="O137" s="56">
        <v>54</v>
      </c>
      <c r="Q137" s="58"/>
      <c r="R137" s="56"/>
      <c r="S137" s="56"/>
      <c r="T137" s="56"/>
      <c r="U137" s="56"/>
      <c r="V137" s="56"/>
      <c r="W137" s="56"/>
      <c r="X137" s="56"/>
    </row>
    <row r="138" spans="8:24" x14ac:dyDescent="0.5">
      <c r="H138" s="58">
        <v>0.04</v>
      </c>
      <c r="I138" s="56">
        <v>45</v>
      </c>
      <c r="J138" s="56"/>
      <c r="K138" s="56"/>
      <c r="L138" s="56"/>
      <c r="M138" s="56"/>
      <c r="N138" s="56">
        <v>0.34</v>
      </c>
      <c r="O138" s="56">
        <v>54</v>
      </c>
      <c r="Q138" s="58"/>
      <c r="R138" s="56"/>
      <c r="S138" s="56"/>
      <c r="T138" s="56"/>
      <c r="U138" s="56"/>
      <c r="V138" s="56"/>
      <c r="W138" s="56"/>
      <c r="X138" s="56"/>
    </row>
    <row r="139" spans="8:24" x14ac:dyDescent="0.5">
      <c r="H139" s="58">
        <v>0.03</v>
      </c>
      <c r="I139" s="56">
        <v>45</v>
      </c>
      <c r="J139" s="56"/>
      <c r="K139" s="56"/>
      <c r="L139" s="56"/>
      <c r="M139" s="56"/>
      <c r="N139" s="56">
        <v>0.33</v>
      </c>
      <c r="O139" s="56">
        <v>54</v>
      </c>
      <c r="Q139" s="58"/>
      <c r="R139" s="56"/>
      <c r="S139" s="56"/>
      <c r="T139" s="56"/>
      <c r="U139" s="56"/>
      <c r="V139" s="56"/>
      <c r="W139" s="56"/>
      <c r="X139" s="56"/>
    </row>
    <row r="140" spans="8:24" x14ac:dyDescent="0.5">
      <c r="H140" s="58">
        <v>0.02</v>
      </c>
      <c r="I140" s="56">
        <v>45</v>
      </c>
      <c r="J140" s="56"/>
      <c r="K140" s="56"/>
      <c r="L140" s="56"/>
      <c r="M140" s="56"/>
      <c r="N140" s="56">
        <v>0.32</v>
      </c>
      <c r="O140" s="56">
        <v>54</v>
      </c>
      <c r="Q140" s="58"/>
      <c r="R140" s="56"/>
      <c r="S140" s="56"/>
      <c r="T140" s="56"/>
      <c r="U140" s="56"/>
      <c r="V140" s="56"/>
      <c r="W140" s="56"/>
      <c r="X140" s="56"/>
    </row>
    <row r="141" spans="8:24" x14ac:dyDescent="0.5">
      <c r="H141" s="58">
        <v>0.01</v>
      </c>
      <c r="I141" s="56">
        <v>45</v>
      </c>
      <c r="J141" s="56"/>
      <c r="K141" s="56"/>
      <c r="L141" s="56"/>
      <c r="M141" s="56"/>
      <c r="N141" s="56">
        <v>0.31</v>
      </c>
      <c r="O141" s="56">
        <v>54</v>
      </c>
      <c r="Q141" s="58"/>
      <c r="R141" s="56"/>
      <c r="S141" s="56"/>
      <c r="T141" s="56"/>
      <c r="U141" s="56"/>
      <c r="V141" s="56"/>
      <c r="W141" s="56"/>
      <c r="X141" s="56"/>
    </row>
    <row r="142" spans="8:24" x14ac:dyDescent="0.5">
      <c r="H142" s="58">
        <v>0</v>
      </c>
      <c r="I142" s="56">
        <v>45</v>
      </c>
      <c r="J142" s="56"/>
      <c r="K142" s="56"/>
      <c r="L142" s="56"/>
      <c r="M142" s="56"/>
      <c r="N142" s="56">
        <v>0.3</v>
      </c>
      <c r="O142" s="56">
        <v>54</v>
      </c>
      <c r="Q142" s="58"/>
      <c r="R142" s="56"/>
      <c r="S142" s="56"/>
      <c r="T142" s="56"/>
      <c r="U142" s="56"/>
      <c r="V142" s="56"/>
      <c r="W142" s="56"/>
      <c r="X142" s="56"/>
    </row>
    <row r="143" spans="8:24" x14ac:dyDescent="0.5">
      <c r="H143" s="59"/>
      <c r="I143" s="56"/>
      <c r="J143" s="56"/>
      <c r="K143" s="56"/>
      <c r="L143" s="56"/>
      <c r="M143" s="56"/>
      <c r="N143" s="56">
        <v>0.28999999999999998</v>
      </c>
      <c r="O143" s="56">
        <v>52</v>
      </c>
      <c r="Q143" s="58"/>
      <c r="R143" s="56"/>
      <c r="S143" s="56"/>
      <c r="T143" s="56"/>
      <c r="U143" s="56"/>
      <c r="V143" s="56"/>
      <c r="W143" s="56"/>
      <c r="X143" s="56"/>
    </row>
    <row r="144" spans="8:24" x14ac:dyDescent="0.5">
      <c r="H144" s="59"/>
      <c r="I144" s="56"/>
      <c r="J144" s="56"/>
      <c r="K144" s="56"/>
      <c r="L144" s="56"/>
      <c r="M144" s="56"/>
      <c r="N144" s="56">
        <v>0.28000000000000003</v>
      </c>
      <c r="O144" s="56">
        <v>52</v>
      </c>
      <c r="Q144" s="58"/>
      <c r="R144" s="56"/>
      <c r="S144" s="56"/>
      <c r="T144" s="56"/>
      <c r="U144" s="56"/>
      <c r="V144" s="56"/>
      <c r="W144" s="56"/>
      <c r="X144" s="56"/>
    </row>
    <row r="145" spans="8:24" x14ac:dyDescent="0.5">
      <c r="H145" s="59"/>
      <c r="I145" s="56"/>
      <c r="J145" s="56"/>
      <c r="K145" s="56"/>
      <c r="L145" s="56"/>
      <c r="M145" s="56"/>
      <c r="N145" s="56">
        <v>0.27</v>
      </c>
      <c r="O145" s="56">
        <v>52</v>
      </c>
      <c r="Q145" s="58"/>
      <c r="R145" s="56"/>
      <c r="S145" s="56"/>
      <c r="T145" s="56"/>
      <c r="U145" s="56"/>
      <c r="V145" s="56"/>
      <c r="W145" s="56"/>
      <c r="X145" s="56"/>
    </row>
    <row r="146" spans="8:24" x14ac:dyDescent="0.5">
      <c r="H146" s="59"/>
      <c r="I146" s="56"/>
      <c r="J146" s="56"/>
      <c r="K146" s="56"/>
      <c r="L146" s="56"/>
      <c r="M146" s="56"/>
      <c r="N146" s="56">
        <v>0.26</v>
      </c>
      <c r="O146" s="56">
        <v>52</v>
      </c>
      <c r="Q146" s="58"/>
      <c r="R146" s="56"/>
      <c r="S146" s="56"/>
      <c r="T146" s="56"/>
      <c r="U146" s="56"/>
      <c r="V146" s="56"/>
      <c r="W146" s="56"/>
      <c r="X146" s="56"/>
    </row>
    <row r="147" spans="8:24" x14ac:dyDescent="0.5">
      <c r="H147" s="59"/>
      <c r="I147" s="56"/>
      <c r="J147" s="56"/>
      <c r="K147" s="56"/>
      <c r="L147" s="56"/>
      <c r="M147" s="56"/>
      <c r="N147" s="56">
        <v>0.25</v>
      </c>
      <c r="O147" s="56">
        <v>52</v>
      </c>
      <c r="Q147" s="58"/>
      <c r="R147" s="56"/>
      <c r="S147" s="56"/>
      <c r="T147" s="56"/>
      <c r="U147" s="56"/>
      <c r="V147" s="56"/>
      <c r="W147" s="56"/>
      <c r="X147" s="56"/>
    </row>
    <row r="148" spans="8:24" x14ac:dyDescent="0.5">
      <c r="H148" s="59"/>
      <c r="I148" s="56"/>
      <c r="J148" s="56"/>
      <c r="K148" s="56"/>
      <c r="L148" s="56"/>
      <c r="M148" s="56"/>
      <c r="N148" s="56">
        <v>0.24</v>
      </c>
      <c r="O148" s="56">
        <v>52</v>
      </c>
      <c r="Q148" s="58"/>
      <c r="R148" s="56"/>
      <c r="S148" s="56"/>
      <c r="T148" s="56"/>
      <c r="U148" s="56"/>
      <c r="V148" s="56"/>
      <c r="W148" s="56"/>
      <c r="X148" s="56"/>
    </row>
    <row r="149" spans="8:24" x14ac:dyDescent="0.5">
      <c r="H149" s="59"/>
      <c r="I149" s="56"/>
      <c r="J149" s="56"/>
      <c r="K149" s="56"/>
      <c r="L149" s="56"/>
      <c r="M149" s="56"/>
      <c r="N149" s="56">
        <v>0.23</v>
      </c>
      <c r="O149" s="56">
        <v>52</v>
      </c>
      <c r="Q149" s="58"/>
      <c r="R149" s="56"/>
      <c r="S149" s="56"/>
      <c r="T149" s="56"/>
      <c r="U149" s="56"/>
      <c r="V149" s="56"/>
      <c r="W149" s="56"/>
      <c r="X149" s="56"/>
    </row>
    <row r="150" spans="8:24" x14ac:dyDescent="0.5">
      <c r="H150" s="59"/>
      <c r="I150" s="56"/>
      <c r="J150" s="56"/>
      <c r="K150" s="56"/>
      <c r="L150" s="56"/>
      <c r="M150" s="56"/>
      <c r="N150" s="56">
        <v>0.22</v>
      </c>
      <c r="O150" s="56">
        <v>52</v>
      </c>
      <c r="Q150" s="58"/>
      <c r="R150" s="56"/>
      <c r="S150" s="56"/>
      <c r="T150" s="56"/>
      <c r="U150" s="56"/>
      <c r="V150" s="56"/>
      <c r="W150" s="56"/>
      <c r="X150" s="56"/>
    </row>
    <row r="151" spans="8:24" x14ac:dyDescent="0.5">
      <c r="H151" s="59"/>
      <c r="I151" s="56"/>
      <c r="J151" s="56"/>
      <c r="K151" s="56"/>
      <c r="L151" s="56"/>
      <c r="M151" s="56"/>
      <c r="N151" s="56">
        <v>0.21</v>
      </c>
      <c r="O151" s="56">
        <v>52</v>
      </c>
      <c r="Q151" s="58"/>
      <c r="R151" s="56"/>
      <c r="S151" s="56"/>
      <c r="T151" s="56"/>
      <c r="U151" s="56"/>
      <c r="V151" s="56"/>
      <c r="W151" s="56"/>
      <c r="X151" s="56"/>
    </row>
    <row r="152" spans="8:24" x14ac:dyDescent="0.5">
      <c r="H152" s="59"/>
      <c r="I152" s="56"/>
      <c r="J152" s="56"/>
      <c r="K152" s="56"/>
      <c r="L152" s="56"/>
      <c r="M152" s="56"/>
      <c r="N152" s="56">
        <v>0.2</v>
      </c>
      <c r="O152" s="56">
        <v>52</v>
      </c>
      <c r="Q152" s="58"/>
      <c r="R152" s="56"/>
      <c r="S152" s="56"/>
      <c r="T152" s="56"/>
      <c r="U152" s="56"/>
      <c r="V152" s="56"/>
      <c r="W152" s="56"/>
      <c r="X152" s="56"/>
    </row>
    <row r="153" spans="8:24" x14ac:dyDescent="0.5">
      <c r="H153" s="59"/>
      <c r="I153" s="56"/>
      <c r="J153" s="56"/>
      <c r="K153" s="56"/>
      <c r="L153" s="56"/>
      <c r="M153" s="56"/>
      <c r="N153" s="56">
        <v>0.19</v>
      </c>
      <c r="O153" s="56">
        <v>50</v>
      </c>
      <c r="Q153" s="58"/>
      <c r="R153" s="56"/>
      <c r="S153" s="56"/>
      <c r="T153" s="56"/>
      <c r="U153" s="56"/>
      <c r="V153" s="56"/>
      <c r="W153" s="56"/>
      <c r="X153" s="56"/>
    </row>
    <row r="154" spans="8:24" x14ac:dyDescent="0.5">
      <c r="H154" s="59"/>
      <c r="I154" s="56"/>
      <c r="J154" s="56"/>
      <c r="K154" s="56"/>
      <c r="L154" s="56"/>
      <c r="M154" s="56"/>
      <c r="N154" s="56">
        <v>0.18</v>
      </c>
      <c r="O154" s="56">
        <v>50</v>
      </c>
      <c r="Q154" s="58"/>
      <c r="R154" s="56"/>
      <c r="S154" s="56"/>
      <c r="T154" s="56"/>
      <c r="U154" s="56"/>
      <c r="V154" s="56"/>
      <c r="W154" s="56"/>
      <c r="X154" s="56"/>
    </row>
    <row r="155" spans="8:24" x14ac:dyDescent="0.5">
      <c r="H155" s="59"/>
      <c r="I155" s="56"/>
      <c r="J155" s="56"/>
      <c r="K155" s="56"/>
      <c r="L155" s="56"/>
      <c r="M155" s="56"/>
      <c r="N155" s="56">
        <v>0.17</v>
      </c>
      <c r="O155" s="56">
        <v>50</v>
      </c>
      <c r="Q155" s="58"/>
      <c r="R155" s="56"/>
      <c r="S155" s="56"/>
      <c r="T155" s="56"/>
      <c r="U155" s="56"/>
      <c r="V155" s="56"/>
      <c r="W155" s="56"/>
      <c r="X155" s="56"/>
    </row>
    <row r="156" spans="8:24" x14ac:dyDescent="0.5">
      <c r="H156" s="59"/>
      <c r="I156" s="56"/>
      <c r="J156" s="56"/>
      <c r="K156" s="56"/>
      <c r="L156" s="56"/>
      <c r="M156" s="56"/>
      <c r="N156" s="56">
        <v>0.16</v>
      </c>
      <c r="O156" s="56">
        <v>50</v>
      </c>
      <c r="Q156" s="58"/>
      <c r="R156" s="56"/>
      <c r="S156" s="56"/>
      <c r="T156" s="56"/>
      <c r="U156" s="56"/>
      <c r="V156" s="56"/>
      <c r="W156" s="56"/>
      <c r="X156" s="56"/>
    </row>
    <row r="157" spans="8:24" x14ac:dyDescent="0.5">
      <c r="H157" s="59"/>
      <c r="I157" s="56"/>
      <c r="J157" s="56"/>
      <c r="K157" s="56"/>
      <c r="L157" s="56"/>
      <c r="M157" s="56"/>
      <c r="N157" s="56">
        <v>0.15</v>
      </c>
      <c r="O157" s="56">
        <v>50</v>
      </c>
      <c r="Q157" s="58"/>
      <c r="R157" s="56"/>
      <c r="S157" s="56"/>
      <c r="T157" s="56"/>
      <c r="U157" s="56"/>
      <c r="V157" s="56"/>
      <c r="W157" s="56"/>
      <c r="X157" s="56"/>
    </row>
    <row r="158" spans="8:24" x14ac:dyDescent="0.5">
      <c r="H158" s="59"/>
      <c r="I158" s="56"/>
      <c r="J158" s="56"/>
      <c r="K158" s="56"/>
      <c r="L158" s="56"/>
      <c r="M158" s="56"/>
      <c r="N158" s="56">
        <v>0.14000000000000001</v>
      </c>
      <c r="O158" s="56">
        <v>50</v>
      </c>
      <c r="Q158" s="58"/>
      <c r="R158" s="56"/>
      <c r="S158" s="56"/>
      <c r="T158" s="56"/>
      <c r="U158" s="56"/>
      <c r="V158" s="56"/>
      <c r="W158" s="56"/>
      <c r="X158" s="56"/>
    </row>
    <row r="159" spans="8:24" x14ac:dyDescent="0.5">
      <c r="H159" s="59"/>
      <c r="I159" s="56"/>
      <c r="J159" s="56"/>
      <c r="K159" s="56"/>
      <c r="L159" s="56"/>
      <c r="M159" s="56"/>
      <c r="N159" s="56">
        <v>0.13</v>
      </c>
      <c r="O159" s="56">
        <v>50</v>
      </c>
      <c r="Q159" s="58"/>
      <c r="R159" s="56"/>
      <c r="S159" s="56"/>
      <c r="T159" s="56"/>
      <c r="U159" s="56"/>
      <c r="V159" s="56"/>
      <c r="W159" s="56"/>
      <c r="X159" s="56"/>
    </row>
    <row r="160" spans="8:24" x14ac:dyDescent="0.5">
      <c r="H160" s="59"/>
      <c r="I160" s="56"/>
      <c r="J160" s="56"/>
      <c r="K160" s="56"/>
      <c r="L160" s="56"/>
      <c r="M160" s="56"/>
      <c r="N160" s="56">
        <v>0.12</v>
      </c>
      <c r="O160" s="56">
        <v>50</v>
      </c>
      <c r="Q160" s="58"/>
      <c r="R160" s="56"/>
      <c r="S160" s="56"/>
      <c r="T160" s="56"/>
      <c r="U160" s="56"/>
      <c r="V160" s="56"/>
      <c r="W160" s="56"/>
      <c r="X160" s="56"/>
    </row>
    <row r="161" spans="8:24" x14ac:dyDescent="0.5">
      <c r="H161" s="59"/>
      <c r="I161" s="56"/>
      <c r="J161" s="56"/>
      <c r="K161" s="56"/>
      <c r="L161" s="56"/>
      <c r="M161" s="56"/>
      <c r="N161" s="56">
        <v>0.11</v>
      </c>
      <c r="O161" s="56">
        <v>50</v>
      </c>
      <c r="Q161" s="58"/>
      <c r="R161" s="56"/>
      <c r="S161" s="56"/>
      <c r="T161" s="56"/>
      <c r="U161" s="56"/>
      <c r="V161" s="56"/>
      <c r="W161" s="56"/>
      <c r="X161" s="56"/>
    </row>
    <row r="162" spans="8:24" x14ac:dyDescent="0.5">
      <c r="H162" s="59"/>
      <c r="I162" s="56"/>
      <c r="J162" s="56"/>
      <c r="K162" s="56"/>
      <c r="L162" s="56"/>
      <c r="M162" s="56"/>
      <c r="N162" s="56">
        <v>0.1</v>
      </c>
      <c r="O162" s="56">
        <v>50</v>
      </c>
      <c r="Q162" s="58"/>
      <c r="R162" s="56"/>
      <c r="S162" s="56"/>
      <c r="T162" s="56"/>
      <c r="U162" s="56"/>
      <c r="V162" s="56"/>
      <c r="W162" s="56"/>
      <c r="X162" s="56"/>
    </row>
    <row r="163" spans="8:24" x14ac:dyDescent="0.5">
      <c r="H163" s="59"/>
      <c r="I163" s="56"/>
      <c r="J163" s="56"/>
      <c r="K163" s="56"/>
      <c r="L163" s="56"/>
      <c r="M163" s="56"/>
      <c r="N163" s="56">
        <v>0.09</v>
      </c>
      <c r="O163" s="56">
        <v>45</v>
      </c>
      <c r="Q163" s="58"/>
      <c r="R163" s="56"/>
      <c r="S163" s="56"/>
      <c r="T163" s="56"/>
      <c r="U163" s="56"/>
      <c r="V163" s="56"/>
      <c r="W163" s="56"/>
      <c r="X163" s="56"/>
    </row>
    <row r="164" spans="8:24" x14ac:dyDescent="0.5">
      <c r="H164" s="59"/>
      <c r="I164" s="56"/>
      <c r="J164" s="56"/>
      <c r="K164" s="56"/>
      <c r="L164" s="56"/>
      <c r="M164" s="56"/>
      <c r="N164" s="56">
        <v>0.08</v>
      </c>
      <c r="O164" s="56">
        <v>45</v>
      </c>
      <c r="Q164" s="58"/>
      <c r="R164" s="56"/>
      <c r="S164" s="56"/>
      <c r="T164" s="56"/>
      <c r="U164" s="56"/>
      <c r="V164" s="56"/>
      <c r="W164" s="56"/>
      <c r="X164" s="56"/>
    </row>
    <row r="165" spans="8:24" x14ac:dyDescent="0.5">
      <c r="H165" s="59"/>
      <c r="I165" s="56"/>
      <c r="J165" s="56"/>
      <c r="K165" s="56"/>
      <c r="L165" s="56"/>
      <c r="M165" s="56"/>
      <c r="N165" s="56">
        <v>7.0000000000000007E-2</v>
      </c>
      <c r="O165" s="56">
        <v>45</v>
      </c>
      <c r="Q165" s="58"/>
      <c r="R165" s="56"/>
      <c r="S165" s="56"/>
      <c r="T165" s="56"/>
      <c r="U165" s="56"/>
      <c r="V165" s="56"/>
      <c r="W165" s="56"/>
      <c r="X165" s="56"/>
    </row>
    <row r="166" spans="8:24" x14ac:dyDescent="0.5">
      <c r="H166" s="59"/>
      <c r="I166" s="56"/>
      <c r="J166" s="56"/>
      <c r="K166" s="56"/>
      <c r="L166" s="56"/>
      <c r="M166" s="56"/>
      <c r="N166" s="56">
        <v>0.06</v>
      </c>
      <c r="O166" s="56">
        <v>45</v>
      </c>
      <c r="Q166" s="58"/>
      <c r="R166" s="56"/>
      <c r="S166" s="56"/>
      <c r="T166" s="56"/>
      <c r="U166" s="56"/>
      <c r="V166" s="56"/>
      <c r="W166" s="56"/>
      <c r="X166" s="56"/>
    </row>
    <row r="167" spans="8:24" x14ac:dyDescent="0.5">
      <c r="H167" s="59"/>
      <c r="I167" s="56"/>
      <c r="J167" s="56"/>
      <c r="K167" s="56"/>
      <c r="L167" s="56"/>
      <c r="M167" s="56"/>
      <c r="N167" s="56">
        <v>0.05</v>
      </c>
      <c r="O167" s="56">
        <v>45</v>
      </c>
      <c r="Q167" s="58"/>
      <c r="R167" s="56"/>
      <c r="S167" s="56"/>
      <c r="T167" s="56"/>
      <c r="U167" s="56"/>
      <c r="V167" s="56"/>
      <c r="W167" s="56"/>
      <c r="X167" s="56"/>
    </row>
    <row r="168" spans="8:24" x14ac:dyDescent="0.5">
      <c r="H168" s="59"/>
      <c r="I168" s="56"/>
      <c r="J168" s="56"/>
      <c r="K168" s="56"/>
      <c r="L168" s="56"/>
      <c r="M168" s="56"/>
      <c r="N168" s="56">
        <v>0.04</v>
      </c>
      <c r="O168" s="56">
        <v>45</v>
      </c>
      <c r="Q168" s="58"/>
      <c r="R168" s="56"/>
      <c r="S168" s="56"/>
      <c r="T168" s="56"/>
      <c r="U168" s="56"/>
      <c r="V168" s="56"/>
      <c r="W168" s="56"/>
      <c r="X168" s="56"/>
    </row>
    <row r="169" spans="8:24" x14ac:dyDescent="0.5">
      <c r="H169" s="59"/>
      <c r="I169" s="56"/>
      <c r="J169" s="56"/>
      <c r="K169" s="56"/>
      <c r="L169" s="56"/>
      <c r="M169" s="56"/>
      <c r="N169" s="56">
        <v>0.03</v>
      </c>
      <c r="O169" s="56">
        <v>45</v>
      </c>
      <c r="Q169" s="58"/>
      <c r="R169" s="56"/>
      <c r="S169" s="56"/>
      <c r="T169" s="56"/>
      <c r="U169" s="56"/>
      <c r="V169" s="56"/>
      <c r="W169" s="56"/>
      <c r="X169" s="56"/>
    </row>
    <row r="170" spans="8:24" x14ac:dyDescent="0.5">
      <c r="H170" s="59"/>
      <c r="I170" s="56"/>
      <c r="J170" s="56"/>
      <c r="K170" s="56"/>
      <c r="L170" s="56"/>
      <c r="M170" s="56"/>
      <c r="N170" s="56">
        <v>0.02</v>
      </c>
      <c r="O170" s="56">
        <v>45</v>
      </c>
      <c r="Q170" s="58"/>
      <c r="R170" s="56"/>
      <c r="S170" s="56"/>
      <c r="T170" s="56"/>
      <c r="U170" s="56"/>
      <c r="V170" s="56"/>
      <c r="W170" s="56"/>
      <c r="X170" s="56"/>
    </row>
    <row r="171" spans="8:24" x14ac:dyDescent="0.5">
      <c r="H171" s="59"/>
      <c r="I171" s="56"/>
      <c r="J171" s="56"/>
      <c r="K171" s="56"/>
      <c r="L171" s="56"/>
      <c r="M171" s="56"/>
      <c r="N171" s="56">
        <v>0.01</v>
      </c>
      <c r="O171" s="56">
        <v>45</v>
      </c>
      <c r="Q171" s="58"/>
      <c r="R171" s="56"/>
      <c r="S171" s="56"/>
      <c r="T171" s="56"/>
      <c r="U171" s="56"/>
      <c r="V171" s="56"/>
      <c r="W171" s="56"/>
      <c r="X171" s="56"/>
    </row>
    <row r="172" spans="8:24" ht="14.7" thickBot="1" x14ac:dyDescent="0.55000000000000004">
      <c r="H172" s="60"/>
      <c r="I172" s="61"/>
      <c r="J172" s="61"/>
      <c r="K172" s="61"/>
      <c r="L172" s="61"/>
      <c r="M172" s="61"/>
      <c r="N172" s="61">
        <v>0</v>
      </c>
      <c r="O172" s="61">
        <v>45</v>
      </c>
      <c r="Q172" s="60"/>
      <c r="R172" s="61"/>
      <c r="S172" s="61"/>
      <c r="T172" s="61"/>
      <c r="U172" s="61"/>
      <c r="V172" s="61"/>
      <c r="W172" s="61"/>
      <c r="X172" s="61"/>
    </row>
  </sheetData>
  <mergeCells count="11">
    <mergeCell ref="AJ2:AQ2"/>
    <mergeCell ref="AA20:AH20"/>
    <mergeCell ref="AJ20:AQ20"/>
    <mergeCell ref="B39:D39"/>
    <mergeCell ref="H50:O50"/>
    <mergeCell ref="Q50:X50"/>
    <mergeCell ref="E86:F86"/>
    <mergeCell ref="B51:C51"/>
    <mergeCell ref="E51:F51"/>
    <mergeCell ref="E71:F71"/>
    <mergeCell ref="AA2:AH2"/>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election activeCell="B3" sqref="B3"/>
    </sheetView>
  </sheetViews>
  <sheetFormatPr baseColWidth="10" defaultColWidth="11.41015625" defaultRowHeight="14.35" x14ac:dyDescent="0.5"/>
  <sheetData>
    <row r="1" spans="1:1" x14ac:dyDescent="0.5">
      <c r="A1" s="7" t="s">
        <v>226</v>
      </c>
    </row>
    <row r="3" spans="1:1" x14ac:dyDescent="0.5">
      <c r="A3" s="7" t="s">
        <v>227</v>
      </c>
    </row>
    <row r="4" spans="1:1" x14ac:dyDescent="0.5">
      <c r="A4" s="7" t="s">
        <v>228</v>
      </c>
    </row>
    <row r="5" spans="1:1" x14ac:dyDescent="0.5">
      <c r="A5" s="7" t="s">
        <v>229</v>
      </c>
    </row>
    <row r="6" spans="1:1" x14ac:dyDescent="0.5">
      <c r="A6" s="7" t="s">
        <v>230</v>
      </c>
    </row>
    <row r="7" spans="1:1" x14ac:dyDescent="0.5">
      <c r="A7" s="7" t="s">
        <v>231</v>
      </c>
    </row>
    <row r="8" spans="1:1" x14ac:dyDescent="0.5">
      <c r="A8" s="7" t="s">
        <v>232</v>
      </c>
    </row>
    <row r="9" spans="1:1" x14ac:dyDescent="0.5">
      <c r="A9" s="7" t="s">
        <v>233</v>
      </c>
    </row>
    <row r="10" spans="1:1" x14ac:dyDescent="0.5">
      <c r="A10" s="7" t="s">
        <v>234</v>
      </c>
    </row>
    <row r="11" spans="1:1" x14ac:dyDescent="0.5">
      <c r="A11" s="7" t="s">
        <v>235</v>
      </c>
    </row>
    <row r="12" spans="1:1" x14ac:dyDescent="0.5">
      <c r="A12" s="7" t="s">
        <v>236</v>
      </c>
    </row>
    <row r="13" spans="1:1" x14ac:dyDescent="0.5">
      <c r="A13" s="7" t="s">
        <v>237</v>
      </c>
    </row>
    <row r="14" spans="1:1" x14ac:dyDescent="0.5">
      <c r="A14" s="7" t="s">
        <v>238</v>
      </c>
    </row>
    <row r="15" spans="1:1" x14ac:dyDescent="0.5">
      <c r="A15" s="7" t="s">
        <v>239</v>
      </c>
    </row>
    <row r="16" spans="1:1" x14ac:dyDescent="0.5">
      <c r="A16" s="7" t="s">
        <v>240</v>
      </c>
    </row>
    <row r="17" spans="1:1" x14ac:dyDescent="0.5">
      <c r="A17" s="7" t="s">
        <v>241</v>
      </c>
    </row>
    <row r="18" spans="1:1" x14ac:dyDescent="0.5">
      <c r="A18" s="7" t="s">
        <v>242</v>
      </c>
    </row>
    <row r="19" spans="1:1" x14ac:dyDescent="0.5">
      <c r="A19" s="7" t="s">
        <v>243</v>
      </c>
    </row>
    <row r="20" spans="1:1" x14ac:dyDescent="0.5">
      <c r="A20" s="7" t="s">
        <v>244</v>
      </c>
    </row>
    <row r="24" spans="1:1" x14ac:dyDescent="0.5">
      <c r="A24" s="7" t="s">
        <v>245</v>
      </c>
    </row>
    <row r="26" spans="1:1" x14ac:dyDescent="0.5">
      <c r="A26" s="7" t="s">
        <v>246</v>
      </c>
    </row>
    <row r="27" spans="1:1" x14ac:dyDescent="0.5">
      <c r="A27" s="7" t="s">
        <v>233</v>
      </c>
    </row>
    <row r="28" spans="1:1" x14ac:dyDescent="0.5">
      <c r="A28" s="7" t="s">
        <v>247</v>
      </c>
    </row>
    <row r="29" spans="1:1" x14ac:dyDescent="0.5">
      <c r="A29" s="7" t="s">
        <v>248</v>
      </c>
    </row>
    <row r="30" spans="1:1" x14ac:dyDescent="0.5">
      <c r="A30" s="7" t="s">
        <v>249</v>
      </c>
    </row>
    <row r="31" spans="1:1" x14ac:dyDescent="0.5">
      <c r="A31" s="7" t="s">
        <v>250</v>
      </c>
    </row>
    <row r="32" spans="1:1" x14ac:dyDescent="0.5">
      <c r="A32" s="7" t="s">
        <v>251</v>
      </c>
    </row>
    <row r="33" spans="1:1" x14ac:dyDescent="0.5">
      <c r="A33" s="7" t="s">
        <v>252</v>
      </c>
    </row>
    <row r="34" spans="1:1" x14ac:dyDescent="0.5">
      <c r="A34" s="7" t="s">
        <v>253</v>
      </c>
    </row>
    <row r="35" spans="1:1" x14ac:dyDescent="0.5">
      <c r="A35" s="7" t="s">
        <v>254</v>
      </c>
    </row>
    <row r="36" spans="1:1" x14ac:dyDescent="0.5">
      <c r="A36" s="7" t="s">
        <v>255</v>
      </c>
    </row>
    <row r="37" spans="1:1" x14ac:dyDescent="0.5">
      <c r="A37" s="7" t="s">
        <v>256</v>
      </c>
    </row>
    <row r="38" spans="1:1" x14ac:dyDescent="0.5">
      <c r="A38" s="7" t="s">
        <v>241</v>
      </c>
    </row>
    <row r="39" spans="1:1" x14ac:dyDescent="0.5">
      <c r="A39" s="7" t="s">
        <v>242</v>
      </c>
    </row>
    <row r="40" spans="1:1" x14ac:dyDescent="0.5">
      <c r="A40" s="7" t="s">
        <v>243</v>
      </c>
    </row>
    <row r="41" spans="1:1" x14ac:dyDescent="0.5">
      <c r="A41" s="7" t="s">
        <v>257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97"/>
  <sheetViews>
    <sheetView topLeftCell="A56" workbookViewId="0">
      <selection activeCell="D2" sqref="D2:D92"/>
    </sheetView>
  </sheetViews>
  <sheetFormatPr baseColWidth="10" defaultColWidth="11.41015625" defaultRowHeight="14.35" x14ac:dyDescent="0.5"/>
  <cols>
    <col min="1" max="1" width="20.87890625" customWidth="1"/>
    <col min="2" max="2" width="6.1171875" customWidth="1"/>
    <col min="3" max="3" width="8.41015625" customWidth="1"/>
    <col min="6" max="6" width="28.29296875" customWidth="1"/>
  </cols>
  <sheetData>
    <row r="1" spans="1:9" ht="14.7" thickBot="1" x14ac:dyDescent="0.55000000000000004">
      <c r="A1" s="2" t="s">
        <v>180</v>
      </c>
      <c r="B1" s="2" t="s">
        <v>181</v>
      </c>
      <c r="C1" s="2" t="s">
        <v>173</v>
      </c>
      <c r="D1" s="2" t="s">
        <v>154</v>
      </c>
      <c r="F1" s="2" t="s">
        <v>180</v>
      </c>
      <c r="G1" s="2" t="s">
        <v>181</v>
      </c>
      <c r="H1" s="2" t="s">
        <v>173</v>
      </c>
      <c r="I1" s="2" t="s">
        <v>154</v>
      </c>
    </row>
    <row r="2" spans="1:9" x14ac:dyDescent="0.5">
      <c r="A2" s="89" t="s">
        <v>272</v>
      </c>
      <c r="B2" s="90" t="s">
        <v>27</v>
      </c>
      <c r="C2" s="93">
        <v>719</v>
      </c>
      <c r="D2" s="3" t="s">
        <v>30</v>
      </c>
      <c r="F2" s="4" t="s">
        <v>19</v>
      </c>
      <c r="G2" s="3" t="s">
        <v>20</v>
      </c>
      <c r="H2" s="3">
        <v>738</v>
      </c>
      <c r="I2" s="3" t="s">
        <v>30</v>
      </c>
    </row>
    <row r="3" spans="1:9" x14ac:dyDescent="0.5">
      <c r="A3" s="89" t="s">
        <v>273</v>
      </c>
      <c r="B3" s="90" t="s">
        <v>27</v>
      </c>
      <c r="C3" s="95">
        <v>707</v>
      </c>
      <c r="D3" s="3" t="s">
        <v>30</v>
      </c>
      <c r="F3" s="4" t="s">
        <v>29</v>
      </c>
      <c r="G3" s="3" t="s">
        <v>24</v>
      </c>
      <c r="H3" s="3">
        <v>721</v>
      </c>
      <c r="I3" s="3" t="s">
        <v>30</v>
      </c>
    </row>
    <row r="4" spans="1:9" x14ac:dyDescent="0.5">
      <c r="A4" s="89" t="s">
        <v>362</v>
      </c>
      <c r="B4" s="90" t="s">
        <v>27</v>
      </c>
      <c r="C4" s="95">
        <v>701</v>
      </c>
      <c r="D4" s="3" t="s">
        <v>30</v>
      </c>
      <c r="F4" s="4"/>
      <c r="G4" s="3"/>
      <c r="H4" s="3"/>
      <c r="I4" s="3"/>
    </row>
    <row r="5" spans="1:9" x14ac:dyDescent="0.5">
      <c r="A5" s="89" t="s">
        <v>274</v>
      </c>
      <c r="B5" s="90" t="s">
        <v>68</v>
      </c>
      <c r="C5" s="95">
        <v>680</v>
      </c>
      <c r="D5" s="3" t="s">
        <v>30</v>
      </c>
      <c r="F5" s="4" t="s">
        <v>33</v>
      </c>
      <c r="G5" s="3" t="s">
        <v>24</v>
      </c>
      <c r="H5" s="3">
        <v>719</v>
      </c>
      <c r="I5" s="3" t="s">
        <v>30</v>
      </c>
    </row>
    <row r="6" spans="1:9" x14ac:dyDescent="0.5">
      <c r="A6" s="89" t="s">
        <v>275</v>
      </c>
      <c r="B6" s="90" t="s">
        <v>27</v>
      </c>
      <c r="C6" s="95">
        <v>679</v>
      </c>
      <c r="D6" s="3" t="s">
        <v>30</v>
      </c>
      <c r="F6" s="4" t="s">
        <v>35</v>
      </c>
      <c r="G6" s="3" t="s">
        <v>20</v>
      </c>
      <c r="H6" s="3">
        <v>710</v>
      </c>
      <c r="I6" s="3" t="s">
        <v>30</v>
      </c>
    </row>
    <row r="7" spans="1:9" x14ac:dyDescent="0.5">
      <c r="A7" s="89" t="s">
        <v>276</v>
      </c>
      <c r="B7" s="90" t="s">
        <v>27</v>
      </c>
      <c r="C7" s="95">
        <v>672</v>
      </c>
      <c r="D7" s="3" t="s">
        <v>42</v>
      </c>
      <c r="F7" s="4" t="s">
        <v>41</v>
      </c>
      <c r="G7" s="3" t="s">
        <v>27</v>
      </c>
      <c r="H7" s="3">
        <v>685</v>
      </c>
      <c r="I7" s="3" t="s">
        <v>42</v>
      </c>
    </row>
    <row r="8" spans="1:9" x14ac:dyDescent="0.5">
      <c r="A8" s="89" t="s">
        <v>394</v>
      </c>
      <c r="B8" s="90" t="s">
        <v>24</v>
      </c>
      <c r="C8" s="78">
        <v>671</v>
      </c>
      <c r="D8" s="3" t="s">
        <v>42</v>
      </c>
      <c r="F8" s="4" t="s">
        <v>44</v>
      </c>
      <c r="G8" s="3" t="s">
        <v>24</v>
      </c>
      <c r="H8" s="3">
        <v>685</v>
      </c>
      <c r="I8" s="3" t="s">
        <v>42</v>
      </c>
    </row>
    <row r="9" spans="1:9" x14ac:dyDescent="0.5">
      <c r="A9" s="89" t="s">
        <v>277</v>
      </c>
      <c r="B9" s="90" t="s">
        <v>24</v>
      </c>
      <c r="C9" s="95">
        <v>664</v>
      </c>
      <c r="D9" s="3" t="s">
        <v>42</v>
      </c>
      <c r="F9" s="4" t="s">
        <v>46</v>
      </c>
      <c r="G9" s="3" t="s">
        <v>27</v>
      </c>
      <c r="H9" s="3">
        <v>681</v>
      </c>
      <c r="I9" s="3" t="s">
        <v>42</v>
      </c>
    </row>
    <row r="10" spans="1:9" x14ac:dyDescent="0.5">
      <c r="A10" s="89" t="s">
        <v>278</v>
      </c>
      <c r="B10" s="90" t="s">
        <v>24</v>
      </c>
      <c r="C10" s="95">
        <v>654</v>
      </c>
      <c r="D10" s="3" t="s">
        <v>42</v>
      </c>
      <c r="F10" s="4" t="s">
        <v>47</v>
      </c>
      <c r="G10" s="3" t="s">
        <v>20</v>
      </c>
      <c r="H10" s="3">
        <v>671</v>
      </c>
      <c r="I10" s="3" t="s">
        <v>42</v>
      </c>
    </row>
    <row r="11" spans="1:9" x14ac:dyDescent="0.5">
      <c r="A11" s="89" t="s">
        <v>279</v>
      </c>
      <c r="B11" s="90" t="s">
        <v>27</v>
      </c>
      <c r="C11" s="95">
        <v>647</v>
      </c>
      <c r="D11" s="3" t="s">
        <v>42</v>
      </c>
      <c r="F11" s="4" t="s">
        <v>48</v>
      </c>
      <c r="G11" s="3" t="s">
        <v>27</v>
      </c>
      <c r="H11" s="3">
        <v>669</v>
      </c>
      <c r="I11" s="3" t="s">
        <v>42</v>
      </c>
    </row>
    <row r="12" spans="1:9" x14ac:dyDescent="0.5">
      <c r="A12" s="89" t="s">
        <v>280</v>
      </c>
      <c r="B12" s="90" t="s">
        <v>20</v>
      </c>
      <c r="C12" s="95">
        <v>625</v>
      </c>
      <c r="D12" s="3" t="s">
        <v>42</v>
      </c>
      <c r="F12" s="4" t="s">
        <v>50</v>
      </c>
      <c r="G12" s="3" t="s">
        <v>24</v>
      </c>
      <c r="H12" s="3">
        <v>642</v>
      </c>
      <c r="I12" s="3" t="s">
        <v>42</v>
      </c>
    </row>
    <row r="13" spans="1:9" x14ac:dyDescent="0.5">
      <c r="A13" s="89" t="s">
        <v>281</v>
      </c>
      <c r="B13" s="90" t="s">
        <v>20</v>
      </c>
      <c r="C13" s="95">
        <v>616</v>
      </c>
      <c r="D13" s="3" t="s">
        <v>42</v>
      </c>
      <c r="F13" s="4" t="s">
        <v>52</v>
      </c>
      <c r="G13" s="3" t="s">
        <v>24</v>
      </c>
      <c r="H13" s="3">
        <v>637</v>
      </c>
      <c r="I13" s="3" t="s">
        <v>42</v>
      </c>
    </row>
    <row r="14" spans="1:9" x14ac:dyDescent="0.5">
      <c r="A14" s="89" t="s">
        <v>282</v>
      </c>
      <c r="B14" s="90" t="s">
        <v>27</v>
      </c>
      <c r="C14" s="95">
        <v>612</v>
      </c>
      <c r="D14" s="3" t="s">
        <v>42</v>
      </c>
      <c r="F14" s="4" t="s">
        <v>55</v>
      </c>
      <c r="G14" s="3" t="s">
        <v>24</v>
      </c>
      <c r="H14" s="3">
        <v>621</v>
      </c>
      <c r="I14" s="3" t="s">
        <v>42</v>
      </c>
    </row>
    <row r="15" spans="1:9" x14ac:dyDescent="0.5">
      <c r="A15" s="89" t="s">
        <v>387</v>
      </c>
      <c r="B15" s="90" t="s">
        <v>258</v>
      </c>
      <c r="C15" s="79">
        <v>607</v>
      </c>
      <c r="D15" s="3" t="s">
        <v>42</v>
      </c>
      <c r="F15" s="4" t="s">
        <v>57</v>
      </c>
      <c r="G15" s="3" t="s">
        <v>20</v>
      </c>
      <c r="H15" s="3">
        <v>602</v>
      </c>
      <c r="I15" s="3" t="s">
        <v>42</v>
      </c>
    </row>
    <row r="16" spans="1:9" x14ac:dyDescent="0.5">
      <c r="A16" s="4" t="s">
        <v>283</v>
      </c>
      <c r="B16" s="3" t="s">
        <v>27</v>
      </c>
      <c r="C16" s="3">
        <v>598</v>
      </c>
      <c r="D16" s="3" t="s">
        <v>25</v>
      </c>
      <c r="F16" s="4" t="s">
        <v>59</v>
      </c>
      <c r="G16" s="3" t="s">
        <v>24</v>
      </c>
      <c r="H16" s="3">
        <v>589</v>
      </c>
      <c r="I16" s="3" t="s">
        <v>25</v>
      </c>
    </row>
    <row r="17" spans="1:9" x14ac:dyDescent="0.5">
      <c r="A17" s="4" t="s">
        <v>284</v>
      </c>
      <c r="B17" s="3" t="s">
        <v>24</v>
      </c>
      <c r="C17" s="3">
        <v>597</v>
      </c>
      <c r="D17" s="3" t="s">
        <v>25</v>
      </c>
      <c r="F17" s="4" t="s">
        <v>61</v>
      </c>
      <c r="G17" s="3" t="s">
        <v>20</v>
      </c>
      <c r="H17" s="3">
        <v>570</v>
      </c>
      <c r="I17" s="3" t="s">
        <v>25</v>
      </c>
    </row>
    <row r="18" spans="1:9" x14ac:dyDescent="0.5">
      <c r="A18" s="4" t="s">
        <v>285</v>
      </c>
      <c r="B18" s="3" t="s">
        <v>20</v>
      </c>
      <c r="C18" s="3">
        <v>594</v>
      </c>
      <c r="D18" s="3" t="s">
        <v>25</v>
      </c>
      <c r="F18" s="4" t="s">
        <v>63</v>
      </c>
      <c r="G18" s="3" t="s">
        <v>20</v>
      </c>
      <c r="H18" s="3">
        <v>569</v>
      </c>
      <c r="I18" s="3" t="s">
        <v>25</v>
      </c>
    </row>
    <row r="19" spans="1:9" x14ac:dyDescent="0.5">
      <c r="A19" s="4" t="s">
        <v>286</v>
      </c>
      <c r="B19" s="3" t="s">
        <v>20</v>
      </c>
      <c r="C19" s="3">
        <v>590</v>
      </c>
      <c r="D19" s="3" t="s">
        <v>25</v>
      </c>
      <c r="F19" s="4" t="s">
        <v>65</v>
      </c>
      <c r="G19" s="3" t="s">
        <v>24</v>
      </c>
      <c r="H19" s="3">
        <v>566</v>
      </c>
      <c r="I19" s="3" t="s">
        <v>25</v>
      </c>
    </row>
    <row r="20" spans="1:9" x14ac:dyDescent="0.5">
      <c r="A20" s="4" t="s">
        <v>287</v>
      </c>
      <c r="B20" s="3" t="s">
        <v>27</v>
      </c>
      <c r="C20" s="3">
        <v>584</v>
      </c>
      <c r="D20" s="3" t="s">
        <v>25</v>
      </c>
      <c r="F20" s="4" t="s">
        <v>67</v>
      </c>
      <c r="G20" s="3" t="s">
        <v>68</v>
      </c>
      <c r="H20" s="3">
        <v>562</v>
      </c>
      <c r="I20" s="3" t="s">
        <v>25</v>
      </c>
    </row>
    <row r="21" spans="1:9" x14ac:dyDescent="0.5">
      <c r="A21" s="4" t="s">
        <v>288</v>
      </c>
      <c r="B21" s="3" t="s">
        <v>27</v>
      </c>
      <c r="C21" s="3">
        <v>577</v>
      </c>
      <c r="D21" s="3" t="s">
        <v>25</v>
      </c>
      <c r="F21" s="4" t="s">
        <v>70</v>
      </c>
      <c r="G21" s="3" t="s">
        <v>24</v>
      </c>
      <c r="H21" s="3">
        <v>555</v>
      </c>
      <c r="I21" s="3" t="s">
        <v>25</v>
      </c>
    </row>
    <row r="22" spans="1:9" x14ac:dyDescent="0.5">
      <c r="A22" s="4" t="s">
        <v>289</v>
      </c>
      <c r="B22" s="3" t="s">
        <v>24</v>
      </c>
      <c r="C22" s="3">
        <v>564</v>
      </c>
      <c r="D22" s="3" t="s">
        <v>25</v>
      </c>
      <c r="F22" s="4" t="s">
        <v>72</v>
      </c>
      <c r="G22" s="3" t="s">
        <v>24</v>
      </c>
      <c r="H22" s="3">
        <v>553</v>
      </c>
      <c r="I22" s="3" t="s">
        <v>25</v>
      </c>
    </row>
    <row r="23" spans="1:9" x14ac:dyDescent="0.5">
      <c r="A23" s="4" t="s">
        <v>290</v>
      </c>
      <c r="B23" s="3" t="s">
        <v>20</v>
      </c>
      <c r="C23" s="3">
        <v>559</v>
      </c>
      <c r="D23" s="3" t="s">
        <v>25</v>
      </c>
      <c r="F23" s="4" t="s">
        <v>77</v>
      </c>
      <c r="G23" s="3" t="s">
        <v>27</v>
      </c>
      <c r="H23" s="3">
        <v>551</v>
      </c>
      <c r="I23" s="3" t="s">
        <v>25</v>
      </c>
    </row>
    <row r="24" spans="1:9" x14ac:dyDescent="0.5">
      <c r="A24" s="91" t="s">
        <v>384</v>
      </c>
      <c r="B24" s="3" t="s">
        <v>27</v>
      </c>
      <c r="C24" s="94">
        <v>547</v>
      </c>
      <c r="D24" s="3" t="s">
        <v>25</v>
      </c>
      <c r="F24" s="4" t="s">
        <v>84</v>
      </c>
      <c r="G24" s="3" t="s">
        <v>24</v>
      </c>
      <c r="H24" s="3">
        <v>539</v>
      </c>
      <c r="I24" s="3" t="s">
        <v>25</v>
      </c>
    </row>
    <row r="25" spans="1:9" x14ac:dyDescent="0.5">
      <c r="A25" s="4" t="s">
        <v>291</v>
      </c>
      <c r="B25" s="3" t="s">
        <v>27</v>
      </c>
      <c r="C25" s="3">
        <v>538</v>
      </c>
      <c r="D25" s="3" t="s">
        <v>25</v>
      </c>
      <c r="F25" s="4" t="s">
        <v>87</v>
      </c>
      <c r="G25" s="3" t="s">
        <v>24</v>
      </c>
      <c r="H25" s="3">
        <v>533</v>
      </c>
      <c r="I25" s="3" t="s">
        <v>25</v>
      </c>
    </row>
    <row r="26" spans="1:9" x14ac:dyDescent="0.5">
      <c r="A26" s="4" t="s">
        <v>292</v>
      </c>
      <c r="B26" s="3" t="s">
        <v>24</v>
      </c>
      <c r="C26" s="3">
        <v>537</v>
      </c>
      <c r="D26" s="3" t="s">
        <v>25</v>
      </c>
      <c r="F26" s="4" t="s">
        <v>88</v>
      </c>
      <c r="G26" s="3" t="s">
        <v>24</v>
      </c>
      <c r="H26" s="3">
        <v>506</v>
      </c>
      <c r="I26" s="3" t="s">
        <v>25</v>
      </c>
    </row>
    <row r="27" spans="1:9" x14ac:dyDescent="0.5">
      <c r="A27" s="4" t="s">
        <v>293</v>
      </c>
      <c r="B27" s="3" t="s">
        <v>27</v>
      </c>
      <c r="C27" s="3">
        <v>529</v>
      </c>
      <c r="D27" s="3" t="s">
        <v>25</v>
      </c>
      <c r="F27" s="4" t="s">
        <v>89</v>
      </c>
      <c r="G27" s="3" t="s">
        <v>24</v>
      </c>
      <c r="H27" s="3">
        <v>478</v>
      </c>
      <c r="I27" s="3" t="s">
        <v>23</v>
      </c>
    </row>
    <row r="28" spans="1:9" x14ac:dyDescent="0.5">
      <c r="A28" s="4" t="s">
        <v>294</v>
      </c>
      <c r="B28" s="3" t="s">
        <v>27</v>
      </c>
      <c r="C28" s="3">
        <v>522</v>
      </c>
      <c r="D28" s="3" t="s">
        <v>25</v>
      </c>
      <c r="F28" s="4" t="s">
        <v>90</v>
      </c>
      <c r="G28" s="3" t="s">
        <v>27</v>
      </c>
      <c r="H28" s="3">
        <v>475</v>
      </c>
      <c r="I28" s="3" t="s">
        <v>23</v>
      </c>
    </row>
    <row r="29" spans="1:9" x14ac:dyDescent="0.5">
      <c r="A29" s="4" t="s">
        <v>295</v>
      </c>
      <c r="B29" s="3" t="s">
        <v>24</v>
      </c>
      <c r="C29" s="3">
        <v>519</v>
      </c>
      <c r="D29" s="3" t="s">
        <v>25</v>
      </c>
      <c r="F29" s="4" t="s">
        <v>91</v>
      </c>
      <c r="G29" s="3" t="s">
        <v>24</v>
      </c>
      <c r="H29" s="3">
        <v>471</v>
      </c>
      <c r="I29" s="3" t="s">
        <v>23</v>
      </c>
    </row>
    <row r="30" spans="1:9" x14ac:dyDescent="0.5">
      <c r="A30" s="4" t="s">
        <v>296</v>
      </c>
      <c r="B30" s="3" t="s">
        <v>27</v>
      </c>
      <c r="C30" s="3">
        <v>504</v>
      </c>
      <c r="D30" s="3" t="s">
        <v>25</v>
      </c>
      <c r="F30" s="4" t="s">
        <v>92</v>
      </c>
      <c r="G30" s="3" t="s">
        <v>24</v>
      </c>
      <c r="H30" s="3">
        <v>444</v>
      </c>
      <c r="I30" s="3" t="s">
        <v>23</v>
      </c>
    </row>
    <row r="31" spans="1:9" x14ac:dyDescent="0.5">
      <c r="A31" s="4" t="s">
        <v>297</v>
      </c>
      <c r="B31" s="3" t="s">
        <v>20</v>
      </c>
      <c r="C31" s="3">
        <v>503</v>
      </c>
      <c r="D31" s="3" t="s">
        <v>25</v>
      </c>
      <c r="F31" s="4" t="s">
        <v>93</v>
      </c>
      <c r="G31" s="3" t="s">
        <v>27</v>
      </c>
      <c r="H31" s="3">
        <v>441</v>
      </c>
      <c r="I31" s="3" t="s">
        <v>23</v>
      </c>
    </row>
    <row r="32" spans="1:9" x14ac:dyDescent="0.5">
      <c r="A32" s="4" t="s">
        <v>298</v>
      </c>
      <c r="B32" s="3" t="s">
        <v>20</v>
      </c>
      <c r="C32" s="3">
        <v>484</v>
      </c>
      <c r="D32" s="3" t="s">
        <v>23</v>
      </c>
      <c r="F32" s="4" t="s">
        <v>94</v>
      </c>
      <c r="G32" s="3" t="s">
        <v>27</v>
      </c>
      <c r="H32" s="3">
        <v>419</v>
      </c>
      <c r="I32" s="3" t="s">
        <v>23</v>
      </c>
    </row>
    <row r="33" spans="1:9" x14ac:dyDescent="0.5">
      <c r="A33" s="4" t="s">
        <v>300</v>
      </c>
      <c r="B33" s="3" t="s">
        <v>27</v>
      </c>
      <c r="C33" s="3">
        <v>468</v>
      </c>
      <c r="D33" s="3" t="s">
        <v>23</v>
      </c>
      <c r="F33" s="4" t="s">
        <v>95</v>
      </c>
      <c r="G33" s="3" t="s">
        <v>27</v>
      </c>
      <c r="H33" s="3">
        <v>416</v>
      </c>
      <c r="I33" s="3" t="s">
        <v>23</v>
      </c>
    </row>
    <row r="34" spans="1:9" x14ac:dyDescent="0.5">
      <c r="A34" s="4" t="s">
        <v>301</v>
      </c>
      <c r="B34" s="3" t="s">
        <v>27</v>
      </c>
      <c r="C34" s="3">
        <v>466</v>
      </c>
      <c r="D34" s="3" t="s">
        <v>23</v>
      </c>
      <c r="F34" s="4" t="s">
        <v>96</v>
      </c>
      <c r="G34" s="3" t="s">
        <v>24</v>
      </c>
      <c r="H34" s="3">
        <v>404</v>
      </c>
      <c r="I34" s="3" t="s">
        <v>23</v>
      </c>
    </row>
    <row r="35" spans="1:9" x14ac:dyDescent="0.5">
      <c r="A35" s="4" t="s">
        <v>302</v>
      </c>
      <c r="B35" s="3" t="s">
        <v>27</v>
      </c>
      <c r="C35" s="3">
        <v>465</v>
      </c>
      <c r="D35" s="3" t="s">
        <v>23</v>
      </c>
      <c r="F35" s="4" t="s">
        <v>99</v>
      </c>
      <c r="G35" s="3" t="s">
        <v>68</v>
      </c>
      <c r="H35" s="3">
        <v>396</v>
      </c>
      <c r="I35" s="3" t="s">
        <v>23</v>
      </c>
    </row>
    <row r="36" spans="1:9" x14ac:dyDescent="0.5">
      <c r="A36" s="91" t="s">
        <v>391</v>
      </c>
      <c r="B36" s="3" t="s">
        <v>27</v>
      </c>
      <c r="C36" s="94">
        <v>461</v>
      </c>
      <c r="D36" s="3" t="s">
        <v>23</v>
      </c>
      <c r="F36" s="4" t="s">
        <v>100</v>
      </c>
      <c r="G36" s="3" t="s">
        <v>24</v>
      </c>
      <c r="H36" s="3">
        <v>382</v>
      </c>
      <c r="I36" s="3" t="s">
        <v>31</v>
      </c>
    </row>
    <row r="37" spans="1:9" x14ac:dyDescent="0.5">
      <c r="A37" s="4" t="s">
        <v>303</v>
      </c>
      <c r="B37" s="3" t="s">
        <v>24</v>
      </c>
      <c r="C37" s="3">
        <v>459</v>
      </c>
      <c r="D37" s="3" t="s">
        <v>23</v>
      </c>
      <c r="F37" s="4" t="s">
        <v>102</v>
      </c>
      <c r="G37" s="3" t="s">
        <v>24</v>
      </c>
      <c r="H37" s="3">
        <v>347</v>
      </c>
      <c r="I37" s="3" t="s">
        <v>31</v>
      </c>
    </row>
    <row r="38" spans="1:9" x14ac:dyDescent="0.5">
      <c r="A38" s="4" t="s">
        <v>304</v>
      </c>
      <c r="B38" s="3" t="s">
        <v>68</v>
      </c>
      <c r="C38" s="3">
        <v>457</v>
      </c>
      <c r="D38" s="3" t="s">
        <v>23</v>
      </c>
      <c r="F38" s="4" t="s">
        <v>103</v>
      </c>
      <c r="G38" s="3" t="s">
        <v>27</v>
      </c>
      <c r="H38" s="3">
        <v>346</v>
      </c>
      <c r="I38" s="3" t="s">
        <v>31</v>
      </c>
    </row>
    <row r="39" spans="1:9" x14ac:dyDescent="0.5">
      <c r="A39" s="4" t="s">
        <v>305</v>
      </c>
      <c r="B39" s="3" t="s">
        <v>24</v>
      </c>
      <c r="C39" s="3">
        <v>448</v>
      </c>
      <c r="D39" s="3" t="s">
        <v>23</v>
      </c>
      <c r="F39" s="4" t="s">
        <v>104</v>
      </c>
      <c r="G39" s="3" t="s">
        <v>68</v>
      </c>
      <c r="H39" s="3">
        <v>341</v>
      </c>
      <c r="I39" s="3" t="s">
        <v>31</v>
      </c>
    </row>
    <row r="40" spans="1:9" x14ac:dyDescent="0.5">
      <c r="A40" s="4" t="s">
        <v>306</v>
      </c>
      <c r="B40" s="3" t="s">
        <v>68</v>
      </c>
      <c r="C40" s="3">
        <v>448</v>
      </c>
      <c r="D40" s="3" t="s">
        <v>23</v>
      </c>
      <c r="F40" s="4" t="s">
        <v>105</v>
      </c>
      <c r="G40" s="3" t="s">
        <v>24</v>
      </c>
      <c r="H40" s="3">
        <v>335</v>
      </c>
      <c r="I40" s="3" t="s">
        <v>31</v>
      </c>
    </row>
    <row r="41" spans="1:9" x14ac:dyDescent="0.5">
      <c r="A41" s="4" t="s">
        <v>307</v>
      </c>
      <c r="B41" s="3" t="s">
        <v>27</v>
      </c>
      <c r="C41" s="3">
        <v>445</v>
      </c>
      <c r="D41" s="3" t="s">
        <v>23</v>
      </c>
      <c r="F41" s="4" t="s">
        <v>106</v>
      </c>
      <c r="G41" s="3" t="s">
        <v>27</v>
      </c>
      <c r="H41" s="3">
        <v>329</v>
      </c>
      <c r="I41" s="3" t="s">
        <v>31</v>
      </c>
    </row>
    <row r="42" spans="1:9" x14ac:dyDescent="0.5">
      <c r="A42" s="4" t="s">
        <v>309</v>
      </c>
      <c r="B42" s="3" t="s">
        <v>27</v>
      </c>
      <c r="C42" s="3">
        <v>443</v>
      </c>
      <c r="D42" s="3" t="s">
        <v>23</v>
      </c>
      <c r="F42" s="4" t="s">
        <v>107</v>
      </c>
      <c r="G42" s="3" t="s">
        <v>68</v>
      </c>
      <c r="H42" s="3">
        <v>315</v>
      </c>
      <c r="I42" s="3" t="s">
        <v>31</v>
      </c>
    </row>
    <row r="43" spans="1:9" x14ac:dyDescent="0.5">
      <c r="A43" s="4" t="s">
        <v>310</v>
      </c>
      <c r="B43" s="3" t="s">
        <v>27</v>
      </c>
      <c r="C43" s="3">
        <v>442</v>
      </c>
      <c r="D43" s="3" t="s">
        <v>23</v>
      </c>
      <c r="F43" s="4" t="s">
        <v>108</v>
      </c>
      <c r="G43" s="3" t="s">
        <v>24</v>
      </c>
      <c r="H43" s="3">
        <v>299</v>
      </c>
      <c r="I43" s="3" t="s">
        <v>22</v>
      </c>
    </row>
    <row r="44" spans="1:9" x14ac:dyDescent="0.5">
      <c r="A44" s="4" t="s">
        <v>311</v>
      </c>
      <c r="B44" s="3" t="s">
        <v>24</v>
      </c>
      <c r="C44" s="3">
        <v>442</v>
      </c>
      <c r="D44" s="3" t="s">
        <v>23</v>
      </c>
      <c r="F44" s="4" t="s">
        <v>109</v>
      </c>
      <c r="G44" s="3" t="s">
        <v>20</v>
      </c>
      <c r="H44" s="3">
        <v>292</v>
      </c>
      <c r="I44" s="3" t="s">
        <v>22</v>
      </c>
    </row>
    <row r="45" spans="1:9" x14ac:dyDescent="0.5">
      <c r="A45" s="4" t="s">
        <v>313</v>
      </c>
      <c r="B45" s="3" t="s">
        <v>24</v>
      </c>
      <c r="C45" s="3">
        <v>422</v>
      </c>
      <c r="D45" s="3" t="s">
        <v>23</v>
      </c>
      <c r="F45" s="4" t="s">
        <v>110</v>
      </c>
      <c r="G45" s="3" t="s">
        <v>68</v>
      </c>
      <c r="H45" s="3">
        <v>243</v>
      </c>
      <c r="I45" s="3" t="s">
        <v>22</v>
      </c>
    </row>
    <row r="46" spans="1:9" x14ac:dyDescent="0.5">
      <c r="A46" s="4" t="s">
        <v>314</v>
      </c>
      <c r="B46" s="3" t="s">
        <v>24</v>
      </c>
      <c r="C46" s="3">
        <v>420</v>
      </c>
      <c r="D46" s="3" t="s">
        <v>23</v>
      </c>
      <c r="F46" s="4" t="s">
        <v>113</v>
      </c>
      <c r="G46" s="3" t="s">
        <v>20</v>
      </c>
      <c r="H46" s="3">
        <v>214</v>
      </c>
      <c r="I46" s="3" t="s">
        <v>22</v>
      </c>
    </row>
    <row r="47" spans="1:9" x14ac:dyDescent="0.5">
      <c r="A47" s="4" t="s">
        <v>315</v>
      </c>
      <c r="B47" s="3" t="s">
        <v>27</v>
      </c>
      <c r="C47" s="3">
        <v>416</v>
      </c>
      <c r="D47" s="3" t="s">
        <v>23</v>
      </c>
      <c r="F47" s="4" t="s">
        <v>114</v>
      </c>
      <c r="G47" s="3" t="s">
        <v>27</v>
      </c>
      <c r="H47" s="3">
        <v>210</v>
      </c>
      <c r="I47" s="3" t="s">
        <v>22</v>
      </c>
    </row>
    <row r="48" spans="1:9" x14ac:dyDescent="0.5">
      <c r="A48" s="4" t="s">
        <v>316</v>
      </c>
      <c r="B48" s="3" t="s">
        <v>27</v>
      </c>
      <c r="C48" s="3">
        <v>382</v>
      </c>
      <c r="D48" s="3" t="s">
        <v>31</v>
      </c>
      <c r="F48" s="4" t="s">
        <v>115</v>
      </c>
      <c r="G48" s="3" t="s">
        <v>68</v>
      </c>
      <c r="H48" s="3">
        <v>207</v>
      </c>
      <c r="I48" s="3" t="s">
        <v>22</v>
      </c>
    </row>
    <row r="49" spans="1:9" x14ac:dyDescent="0.5">
      <c r="A49" s="4" t="s">
        <v>317</v>
      </c>
      <c r="B49" s="3" t="s">
        <v>27</v>
      </c>
      <c r="C49" s="3">
        <v>379</v>
      </c>
      <c r="D49" s="3" t="s">
        <v>31</v>
      </c>
      <c r="F49" s="4" t="s">
        <v>116</v>
      </c>
      <c r="G49" s="3" t="s">
        <v>68</v>
      </c>
      <c r="H49" s="3">
        <v>203</v>
      </c>
      <c r="I49" s="3" t="s">
        <v>22</v>
      </c>
    </row>
    <row r="50" spans="1:9" x14ac:dyDescent="0.5">
      <c r="A50" s="4" t="s">
        <v>318</v>
      </c>
      <c r="B50" s="3" t="s">
        <v>24</v>
      </c>
      <c r="C50" s="3">
        <v>360</v>
      </c>
      <c r="D50" s="3" t="s">
        <v>31</v>
      </c>
      <c r="F50" s="4" t="s">
        <v>117</v>
      </c>
      <c r="G50" s="3" t="s">
        <v>24</v>
      </c>
      <c r="H50" s="3">
        <v>198</v>
      </c>
      <c r="I50" s="3" t="s">
        <v>24</v>
      </c>
    </row>
    <row r="51" spans="1:9" x14ac:dyDescent="0.5">
      <c r="A51" s="4" t="s">
        <v>319</v>
      </c>
      <c r="B51" s="3" t="s">
        <v>24</v>
      </c>
      <c r="C51" s="3">
        <v>355</v>
      </c>
      <c r="D51" s="3" t="s">
        <v>31</v>
      </c>
      <c r="F51" s="4" t="s">
        <v>118</v>
      </c>
      <c r="G51" s="3" t="s">
        <v>24</v>
      </c>
      <c r="H51" s="3">
        <v>193</v>
      </c>
      <c r="I51" s="3" t="s">
        <v>24</v>
      </c>
    </row>
    <row r="52" spans="1:9" x14ac:dyDescent="0.5">
      <c r="A52" s="4" t="s">
        <v>320</v>
      </c>
      <c r="B52" s="3" t="s">
        <v>68</v>
      </c>
      <c r="C52" s="3">
        <v>350</v>
      </c>
      <c r="D52" s="3" t="s">
        <v>31</v>
      </c>
      <c r="F52" s="4" t="s">
        <v>119</v>
      </c>
      <c r="G52" s="3" t="s">
        <v>24</v>
      </c>
      <c r="H52" s="3">
        <v>185</v>
      </c>
      <c r="I52" s="3" t="s">
        <v>24</v>
      </c>
    </row>
    <row r="53" spans="1:9" x14ac:dyDescent="0.5">
      <c r="A53" s="4" t="s">
        <v>321</v>
      </c>
      <c r="B53" s="3" t="s">
        <v>20</v>
      </c>
      <c r="C53" s="3">
        <v>336</v>
      </c>
      <c r="D53" s="3" t="s">
        <v>31</v>
      </c>
      <c r="F53" s="4" t="s">
        <v>120</v>
      </c>
      <c r="G53" s="3" t="s">
        <v>27</v>
      </c>
      <c r="H53" s="3">
        <v>178</v>
      </c>
      <c r="I53" s="3" t="s">
        <v>24</v>
      </c>
    </row>
    <row r="54" spans="1:9" x14ac:dyDescent="0.5">
      <c r="A54" t="s">
        <v>364</v>
      </c>
      <c r="B54" s="74" t="s">
        <v>27</v>
      </c>
      <c r="C54" s="94">
        <v>323</v>
      </c>
      <c r="D54" s="3" t="s">
        <v>31</v>
      </c>
      <c r="F54" s="4" t="s">
        <v>121</v>
      </c>
      <c r="G54" s="3" t="s">
        <v>27</v>
      </c>
      <c r="H54" s="3">
        <v>175</v>
      </c>
      <c r="I54" s="3" t="s">
        <v>24</v>
      </c>
    </row>
    <row r="55" spans="1:9" x14ac:dyDescent="0.5">
      <c r="A55" s="4" t="s">
        <v>322</v>
      </c>
      <c r="B55" s="3" t="s">
        <v>24</v>
      </c>
      <c r="C55" s="3">
        <v>322</v>
      </c>
      <c r="D55" s="3" t="s">
        <v>31</v>
      </c>
      <c r="F55" s="4" t="s">
        <v>122</v>
      </c>
      <c r="G55" s="3" t="s">
        <v>27</v>
      </c>
      <c r="H55" s="3">
        <v>170</v>
      </c>
      <c r="I55" s="3" t="s">
        <v>24</v>
      </c>
    </row>
    <row r="56" spans="1:9" x14ac:dyDescent="0.5">
      <c r="A56" t="s">
        <v>374</v>
      </c>
      <c r="B56" s="74" t="s">
        <v>259</v>
      </c>
      <c r="C56" s="94">
        <v>275</v>
      </c>
      <c r="D56" s="3" t="s">
        <v>22</v>
      </c>
      <c r="F56" s="4" t="s">
        <v>123</v>
      </c>
      <c r="G56" s="3" t="s">
        <v>27</v>
      </c>
      <c r="H56" s="3">
        <v>170</v>
      </c>
      <c r="I56" s="3" t="s">
        <v>24</v>
      </c>
    </row>
    <row r="57" spans="1:9" x14ac:dyDescent="0.5">
      <c r="A57" s="4" t="s">
        <v>324</v>
      </c>
      <c r="B57" s="3" t="s">
        <v>24</v>
      </c>
      <c r="C57" s="3">
        <v>268</v>
      </c>
      <c r="D57" s="3" t="s">
        <v>22</v>
      </c>
      <c r="F57" s="4" t="s">
        <v>124</v>
      </c>
      <c r="G57" s="3" t="s">
        <v>27</v>
      </c>
      <c r="H57" s="3">
        <v>170</v>
      </c>
      <c r="I57" s="3" t="s">
        <v>24</v>
      </c>
    </row>
    <row r="58" spans="1:9" x14ac:dyDescent="0.5">
      <c r="A58" s="4" t="s">
        <v>325</v>
      </c>
      <c r="B58" s="3" t="s">
        <v>24</v>
      </c>
      <c r="C58" s="3">
        <v>249</v>
      </c>
      <c r="D58" s="3" t="s">
        <v>22</v>
      </c>
      <c r="F58" s="4" t="s">
        <v>125</v>
      </c>
      <c r="G58" s="3" t="s">
        <v>68</v>
      </c>
      <c r="H58" s="3">
        <v>167</v>
      </c>
      <c r="I58" s="3" t="s">
        <v>24</v>
      </c>
    </row>
    <row r="59" spans="1:9" x14ac:dyDescent="0.5">
      <c r="A59" s="4" t="s">
        <v>326</v>
      </c>
      <c r="B59" s="3" t="s">
        <v>27</v>
      </c>
      <c r="C59" s="3">
        <v>242</v>
      </c>
      <c r="D59" s="3" t="s">
        <v>22</v>
      </c>
      <c r="F59" s="4" t="s">
        <v>126</v>
      </c>
      <c r="G59" s="3" t="s">
        <v>24</v>
      </c>
      <c r="H59" s="3">
        <v>162</v>
      </c>
      <c r="I59" s="3" t="s">
        <v>24</v>
      </c>
    </row>
    <row r="60" spans="1:9" x14ac:dyDescent="0.5">
      <c r="A60" s="4" t="s">
        <v>327</v>
      </c>
      <c r="B60" s="3" t="s">
        <v>20</v>
      </c>
      <c r="C60" s="3">
        <v>231</v>
      </c>
      <c r="D60" s="3" t="s">
        <v>22</v>
      </c>
      <c r="F60" s="4" t="s">
        <v>186</v>
      </c>
      <c r="G60" s="3" t="s">
        <v>27</v>
      </c>
      <c r="H60" s="3">
        <v>162</v>
      </c>
      <c r="I60" s="3" t="s">
        <v>24</v>
      </c>
    </row>
    <row r="61" spans="1:9" x14ac:dyDescent="0.5">
      <c r="A61" s="4" t="s">
        <v>328</v>
      </c>
      <c r="B61" s="3" t="s">
        <v>27</v>
      </c>
      <c r="C61" s="3">
        <v>221</v>
      </c>
      <c r="D61" s="3" t="s">
        <v>22</v>
      </c>
      <c r="F61" s="4" t="s">
        <v>127</v>
      </c>
      <c r="G61" s="3" t="s">
        <v>27</v>
      </c>
      <c r="H61" s="3">
        <v>150</v>
      </c>
      <c r="I61" s="3" t="s">
        <v>24</v>
      </c>
    </row>
    <row r="62" spans="1:9" x14ac:dyDescent="0.5">
      <c r="A62" t="s">
        <v>379</v>
      </c>
      <c r="B62" s="74" t="s">
        <v>258</v>
      </c>
      <c r="C62" s="94">
        <v>193</v>
      </c>
      <c r="D62" s="3" t="s">
        <v>24</v>
      </c>
      <c r="F62" s="4" t="s">
        <v>128</v>
      </c>
      <c r="G62" s="3" t="s">
        <v>27</v>
      </c>
      <c r="H62" s="3">
        <v>148</v>
      </c>
      <c r="I62" s="3" t="s">
        <v>24</v>
      </c>
    </row>
    <row r="63" spans="1:9" x14ac:dyDescent="0.5">
      <c r="A63" s="4" t="s">
        <v>331</v>
      </c>
      <c r="B63" s="3" t="s">
        <v>20</v>
      </c>
      <c r="C63" s="3">
        <v>187</v>
      </c>
      <c r="D63" s="3" t="s">
        <v>24</v>
      </c>
      <c r="F63" s="4" t="s">
        <v>130</v>
      </c>
      <c r="G63" s="3" t="s">
        <v>24</v>
      </c>
      <c r="H63" s="3">
        <v>138</v>
      </c>
      <c r="I63" s="3" t="s">
        <v>26</v>
      </c>
    </row>
    <row r="64" spans="1:9" x14ac:dyDescent="0.5">
      <c r="A64" s="4" t="s">
        <v>332</v>
      </c>
      <c r="B64" s="3" t="s">
        <v>27</v>
      </c>
      <c r="C64" s="3">
        <v>186</v>
      </c>
      <c r="D64" s="3" t="s">
        <v>24</v>
      </c>
      <c r="F64" s="4" t="s">
        <v>132</v>
      </c>
      <c r="G64" s="3" t="s">
        <v>68</v>
      </c>
      <c r="H64" s="3">
        <v>134</v>
      </c>
      <c r="I64" s="3" t="s">
        <v>26</v>
      </c>
    </row>
    <row r="65" spans="1:9" x14ac:dyDescent="0.5">
      <c r="A65" s="4" t="s">
        <v>333</v>
      </c>
      <c r="B65" s="3" t="s">
        <v>24</v>
      </c>
      <c r="C65" s="3">
        <v>169</v>
      </c>
      <c r="D65" s="3" t="s">
        <v>24</v>
      </c>
      <c r="F65" s="4" t="s">
        <v>133</v>
      </c>
      <c r="G65" s="3" t="s">
        <v>20</v>
      </c>
      <c r="H65" s="3">
        <v>133</v>
      </c>
      <c r="I65" s="3" t="s">
        <v>26</v>
      </c>
    </row>
    <row r="66" spans="1:9" x14ac:dyDescent="0.5">
      <c r="A66" s="91" t="s">
        <v>389</v>
      </c>
      <c r="B66" s="3" t="s">
        <v>27</v>
      </c>
      <c r="C66" s="94">
        <v>165</v>
      </c>
      <c r="D66" s="3" t="s">
        <v>24</v>
      </c>
      <c r="F66" s="4" t="s">
        <v>134</v>
      </c>
      <c r="G66" s="3" t="s">
        <v>20</v>
      </c>
      <c r="H66" s="3">
        <v>128</v>
      </c>
      <c r="I66" s="3" t="s">
        <v>26</v>
      </c>
    </row>
    <row r="67" spans="1:9" x14ac:dyDescent="0.5">
      <c r="A67" s="4" t="s">
        <v>334</v>
      </c>
      <c r="B67" s="3" t="s">
        <v>27</v>
      </c>
      <c r="C67" s="3">
        <v>155</v>
      </c>
      <c r="D67" s="3" t="s">
        <v>24</v>
      </c>
      <c r="F67" s="4" t="s">
        <v>135</v>
      </c>
      <c r="G67" s="3" t="s">
        <v>27</v>
      </c>
      <c r="H67" s="3">
        <v>121</v>
      </c>
      <c r="I67" s="3" t="s">
        <v>26</v>
      </c>
    </row>
    <row r="68" spans="1:9" x14ac:dyDescent="0.5">
      <c r="A68" s="4" t="s">
        <v>335</v>
      </c>
      <c r="B68" s="3" t="s">
        <v>24</v>
      </c>
      <c r="C68" s="3">
        <v>153</v>
      </c>
      <c r="D68" s="3" t="s">
        <v>24</v>
      </c>
      <c r="F68" s="4" t="s">
        <v>137</v>
      </c>
      <c r="G68" s="3" t="s">
        <v>24</v>
      </c>
      <c r="H68" s="3">
        <v>106</v>
      </c>
      <c r="I68" s="3" t="s">
        <v>36</v>
      </c>
    </row>
    <row r="69" spans="1:9" x14ac:dyDescent="0.5">
      <c r="A69" s="4" t="s">
        <v>336</v>
      </c>
      <c r="B69" s="3" t="s">
        <v>27</v>
      </c>
      <c r="C69" s="3">
        <v>145</v>
      </c>
      <c r="D69" s="3" t="s">
        <v>24</v>
      </c>
      <c r="F69" s="4" t="s">
        <v>138</v>
      </c>
      <c r="G69" s="3" t="s">
        <v>68</v>
      </c>
      <c r="H69" s="3">
        <v>99</v>
      </c>
      <c r="I69" s="3" t="s">
        <v>36</v>
      </c>
    </row>
    <row r="70" spans="1:9" x14ac:dyDescent="0.5">
      <c r="A70" s="4" t="s">
        <v>337</v>
      </c>
      <c r="B70" s="3" t="s">
        <v>27</v>
      </c>
      <c r="C70" s="3">
        <v>141</v>
      </c>
      <c r="D70" s="3" t="s">
        <v>24</v>
      </c>
      <c r="F70" s="4" t="s">
        <v>187</v>
      </c>
      <c r="G70" s="3" t="s">
        <v>20</v>
      </c>
      <c r="H70" s="3">
        <v>93</v>
      </c>
      <c r="I70" s="3" t="s">
        <v>36</v>
      </c>
    </row>
    <row r="71" spans="1:9" x14ac:dyDescent="0.5">
      <c r="A71" s="92" t="s">
        <v>367</v>
      </c>
      <c r="B71" s="74" t="s">
        <v>259</v>
      </c>
      <c r="C71" s="94">
        <v>139</v>
      </c>
      <c r="D71" s="3" t="s">
        <v>26</v>
      </c>
      <c r="F71" s="4" t="s">
        <v>139</v>
      </c>
      <c r="G71" s="3" t="s">
        <v>27</v>
      </c>
      <c r="H71" s="3">
        <v>90</v>
      </c>
      <c r="I71" s="3" t="s">
        <v>36</v>
      </c>
    </row>
    <row r="72" spans="1:9" x14ac:dyDescent="0.5">
      <c r="A72" t="s">
        <v>382</v>
      </c>
      <c r="B72" t="s">
        <v>27</v>
      </c>
      <c r="C72" s="94">
        <v>136</v>
      </c>
      <c r="D72" s="3" t="s">
        <v>26</v>
      </c>
      <c r="F72" s="4" t="s">
        <v>188</v>
      </c>
      <c r="G72" s="3" t="s">
        <v>20</v>
      </c>
      <c r="H72" s="3">
        <v>87</v>
      </c>
      <c r="I72" s="3" t="s">
        <v>36</v>
      </c>
    </row>
    <row r="73" spans="1:9" x14ac:dyDescent="0.5">
      <c r="A73" s="4" t="s">
        <v>338</v>
      </c>
      <c r="B73" s="3" t="s">
        <v>20</v>
      </c>
      <c r="C73" s="3">
        <v>134</v>
      </c>
      <c r="D73" s="3" t="s">
        <v>26</v>
      </c>
      <c r="F73" s="4" t="s">
        <v>140</v>
      </c>
      <c r="G73" s="3" t="s">
        <v>24</v>
      </c>
      <c r="H73" s="3">
        <v>84</v>
      </c>
      <c r="I73" s="3" t="s">
        <v>36</v>
      </c>
    </row>
    <row r="74" spans="1:9" x14ac:dyDescent="0.5">
      <c r="A74" s="4" t="s">
        <v>339</v>
      </c>
      <c r="B74" s="3" t="s">
        <v>20</v>
      </c>
      <c r="C74" s="3">
        <v>132</v>
      </c>
      <c r="D74" s="3" t="s">
        <v>26</v>
      </c>
      <c r="F74" s="4" t="s">
        <v>141</v>
      </c>
      <c r="G74" s="3" t="s">
        <v>24</v>
      </c>
      <c r="H74" s="3">
        <v>83</v>
      </c>
      <c r="I74" s="3" t="s">
        <v>36</v>
      </c>
    </row>
    <row r="75" spans="1:9" x14ac:dyDescent="0.5">
      <c r="A75" s="4" t="s">
        <v>340</v>
      </c>
      <c r="B75" s="3" t="s">
        <v>68</v>
      </c>
      <c r="C75" s="3">
        <v>124</v>
      </c>
      <c r="D75" s="3" t="s">
        <v>26</v>
      </c>
      <c r="F75" s="4" t="s">
        <v>142</v>
      </c>
      <c r="G75" s="3" t="s">
        <v>27</v>
      </c>
      <c r="H75" s="3">
        <v>76</v>
      </c>
      <c r="I75" s="3" t="s">
        <v>27</v>
      </c>
    </row>
    <row r="76" spans="1:9" x14ac:dyDescent="0.5">
      <c r="A76" s="92" t="s">
        <v>363</v>
      </c>
      <c r="B76" s="74" t="s">
        <v>259</v>
      </c>
      <c r="C76" s="94">
        <v>121</v>
      </c>
      <c r="D76" s="3" t="s">
        <v>26</v>
      </c>
      <c r="F76" s="4" t="s">
        <v>143</v>
      </c>
      <c r="G76" s="3" t="s">
        <v>24</v>
      </c>
      <c r="H76" s="3">
        <v>64</v>
      </c>
      <c r="I76" s="3" t="s">
        <v>27</v>
      </c>
    </row>
    <row r="77" spans="1:9" x14ac:dyDescent="0.5">
      <c r="A77" s="91" t="s">
        <v>370</v>
      </c>
      <c r="B77" s="3" t="s">
        <v>27</v>
      </c>
      <c r="C77" s="94">
        <v>121</v>
      </c>
      <c r="D77" s="3" t="s">
        <v>26</v>
      </c>
      <c r="F77" s="4" t="s">
        <v>144</v>
      </c>
      <c r="G77" s="3" t="s">
        <v>24</v>
      </c>
      <c r="H77" s="3">
        <v>61</v>
      </c>
      <c r="I77" s="3" t="s">
        <v>27</v>
      </c>
    </row>
    <row r="78" spans="1:9" x14ac:dyDescent="0.5">
      <c r="A78" t="s">
        <v>372</v>
      </c>
      <c r="B78" s="74" t="s">
        <v>27</v>
      </c>
      <c r="C78" s="94">
        <v>120</v>
      </c>
      <c r="D78" s="3" t="s">
        <v>26</v>
      </c>
      <c r="F78" s="4" t="s">
        <v>145</v>
      </c>
      <c r="G78" s="3" t="s">
        <v>27</v>
      </c>
      <c r="H78" s="3">
        <v>46</v>
      </c>
      <c r="I78" s="3" t="s">
        <v>27</v>
      </c>
    </row>
    <row r="79" spans="1:9" x14ac:dyDescent="0.5">
      <c r="A79" s="4" t="s">
        <v>341</v>
      </c>
      <c r="B79" s="3" t="s">
        <v>20</v>
      </c>
      <c r="C79" s="3">
        <v>115</v>
      </c>
      <c r="D79" s="3" t="s">
        <v>26</v>
      </c>
      <c r="F79" s="4" t="s">
        <v>146</v>
      </c>
      <c r="G79" s="3" t="s">
        <v>27</v>
      </c>
      <c r="H79" s="3">
        <v>44</v>
      </c>
      <c r="I79" s="3" t="s">
        <v>27</v>
      </c>
    </row>
    <row r="80" spans="1:9" x14ac:dyDescent="0.5">
      <c r="A80" s="4" t="s">
        <v>342</v>
      </c>
      <c r="B80" s="3" t="s">
        <v>27</v>
      </c>
      <c r="C80" s="3">
        <v>103</v>
      </c>
      <c r="D80" s="3" t="s">
        <v>26</v>
      </c>
      <c r="F80" s="4" t="s">
        <v>147</v>
      </c>
      <c r="G80" s="3" t="s">
        <v>20</v>
      </c>
      <c r="H80" s="3">
        <v>41</v>
      </c>
      <c r="I80" s="3" t="s">
        <v>27</v>
      </c>
    </row>
    <row r="81" spans="1:9" x14ac:dyDescent="0.5">
      <c r="A81" s="4" t="s">
        <v>343</v>
      </c>
      <c r="B81" s="3" t="s">
        <v>24</v>
      </c>
      <c r="C81" s="3">
        <v>101</v>
      </c>
      <c r="D81" s="3" t="s">
        <v>36</v>
      </c>
      <c r="F81" s="4" t="s">
        <v>148</v>
      </c>
      <c r="G81" s="3" t="s">
        <v>20</v>
      </c>
      <c r="H81" s="3">
        <v>38</v>
      </c>
      <c r="I81" s="3" t="s">
        <v>38</v>
      </c>
    </row>
    <row r="82" spans="1:9" x14ac:dyDescent="0.5">
      <c r="A82" s="4" t="s">
        <v>344</v>
      </c>
      <c r="B82" s="3" t="s">
        <v>20</v>
      </c>
      <c r="C82" s="3">
        <v>97</v>
      </c>
      <c r="D82" s="3" t="s">
        <v>36</v>
      </c>
      <c r="F82" s="4" t="s">
        <v>149</v>
      </c>
      <c r="G82" s="3" t="s">
        <v>27</v>
      </c>
      <c r="H82" s="3">
        <v>33</v>
      </c>
      <c r="I82" s="3" t="s">
        <v>38</v>
      </c>
    </row>
    <row r="83" spans="1:9" x14ac:dyDescent="0.5">
      <c r="A83" s="4" t="s">
        <v>345</v>
      </c>
      <c r="B83" s="3" t="s">
        <v>24</v>
      </c>
      <c r="C83" s="3">
        <v>92</v>
      </c>
      <c r="D83" s="3" t="s">
        <v>36</v>
      </c>
      <c r="F83" s="4" t="s">
        <v>150</v>
      </c>
      <c r="G83" s="3" t="s">
        <v>68</v>
      </c>
      <c r="H83" s="3">
        <v>31</v>
      </c>
      <c r="I83" s="3" t="s">
        <v>38</v>
      </c>
    </row>
    <row r="84" spans="1:9" x14ac:dyDescent="0.5">
      <c r="A84" s="4" t="s">
        <v>346</v>
      </c>
      <c r="B84" s="3" t="s">
        <v>24</v>
      </c>
      <c r="C84" s="3">
        <v>91</v>
      </c>
      <c r="D84" s="3" t="s">
        <v>36</v>
      </c>
      <c r="F84" s="4" t="s">
        <v>151</v>
      </c>
      <c r="G84" s="3" t="s">
        <v>27</v>
      </c>
      <c r="H84" s="3">
        <v>30</v>
      </c>
      <c r="I84" s="3" t="s">
        <v>38</v>
      </c>
    </row>
    <row r="85" spans="1:9" x14ac:dyDescent="0.5">
      <c r="A85" s="4" t="s">
        <v>349</v>
      </c>
      <c r="B85" s="3" t="s">
        <v>24</v>
      </c>
      <c r="C85" s="3">
        <v>80</v>
      </c>
      <c r="D85" s="3" t="s">
        <v>36</v>
      </c>
    </row>
    <row r="86" spans="1:9" x14ac:dyDescent="0.5">
      <c r="A86" s="4" t="s">
        <v>350</v>
      </c>
      <c r="B86" s="3" t="s">
        <v>24</v>
      </c>
      <c r="C86" s="3">
        <v>76</v>
      </c>
      <c r="D86" s="3" t="s">
        <v>27</v>
      </c>
    </row>
    <row r="87" spans="1:9" x14ac:dyDescent="0.5">
      <c r="A87" s="4" t="s">
        <v>351</v>
      </c>
      <c r="B87" s="3" t="s">
        <v>27</v>
      </c>
      <c r="C87" s="3">
        <v>70</v>
      </c>
      <c r="D87" s="3" t="s">
        <v>27</v>
      </c>
    </row>
    <row r="88" spans="1:9" x14ac:dyDescent="0.5">
      <c r="A88" s="4" t="s">
        <v>353</v>
      </c>
      <c r="B88" s="3" t="s">
        <v>20</v>
      </c>
      <c r="C88" s="3">
        <v>55</v>
      </c>
      <c r="D88" s="3" t="s">
        <v>27</v>
      </c>
    </row>
    <row r="89" spans="1:9" x14ac:dyDescent="0.5">
      <c r="A89" s="4" t="s">
        <v>354</v>
      </c>
      <c r="B89" s="3" t="s">
        <v>27</v>
      </c>
      <c r="C89" s="3">
        <v>49</v>
      </c>
      <c r="D89" s="3" t="s">
        <v>38</v>
      </c>
    </row>
    <row r="90" spans="1:9" x14ac:dyDescent="0.5">
      <c r="A90" s="4" t="s">
        <v>355</v>
      </c>
      <c r="B90" s="3" t="s">
        <v>20</v>
      </c>
      <c r="C90" s="3">
        <v>43</v>
      </c>
      <c r="D90" s="3" t="s">
        <v>38</v>
      </c>
    </row>
    <row r="91" spans="1:9" x14ac:dyDescent="0.5">
      <c r="A91" s="4" t="s">
        <v>356</v>
      </c>
      <c r="B91" s="3" t="s">
        <v>27</v>
      </c>
      <c r="C91" s="3">
        <v>42</v>
      </c>
      <c r="D91" s="3" t="s">
        <v>38</v>
      </c>
    </row>
    <row r="92" spans="1:9" x14ac:dyDescent="0.5">
      <c r="A92" s="4" t="s">
        <v>357</v>
      </c>
      <c r="B92" s="3" t="s">
        <v>27</v>
      </c>
      <c r="C92" s="3">
        <v>37</v>
      </c>
      <c r="D92" s="3" t="s">
        <v>38</v>
      </c>
    </row>
    <row r="93" spans="1:9" x14ac:dyDescent="0.5">
      <c r="B93" s="3"/>
      <c r="C93" s="3"/>
      <c r="D93" s="3"/>
    </row>
    <row r="94" spans="1:9" x14ac:dyDescent="0.5">
      <c r="B94" s="3"/>
      <c r="C94" s="3"/>
      <c r="D94" s="3"/>
    </row>
    <row r="95" spans="1:9" x14ac:dyDescent="0.5">
      <c r="B95" s="3"/>
      <c r="C95" s="3"/>
      <c r="D95" s="3"/>
    </row>
    <row r="96" spans="1:9" x14ac:dyDescent="0.5">
      <c r="B96" s="3"/>
      <c r="C96" s="3"/>
      <c r="D96" s="3"/>
    </row>
    <row r="97" spans="2:4" x14ac:dyDescent="0.5">
      <c r="B97" s="3"/>
      <c r="C97" s="3"/>
      <c r="D97" s="3"/>
    </row>
  </sheetData>
  <autoFilter ref="A1:D97" xr:uid="{00000000-0009-0000-0000-000009000000}">
    <sortState xmlns:xlrd2="http://schemas.microsoft.com/office/spreadsheetml/2017/richdata2" ref="A2:D97">
      <sortCondition descending="1" ref="C1:C97"/>
    </sortState>
  </autoFilter>
  <hyperlinks>
    <hyperlink ref="A1" r:id="rId1" location="#" tooltip="Click to sort" display="https://www.hockeydb.com/ihdb/draft/nhl2010e.html - #" xr:uid="{00000000-0004-0000-0900-000000000000}"/>
    <hyperlink ref="C1" r:id="rId2" location="#" tooltip="Click to sort" display="https://www.hockeydb.com/ihdb/draft/nhl2010e.html - #" xr:uid="{00000000-0004-0000-0900-000001000000}"/>
    <hyperlink ref="B1" r:id="rId3" location="#" tooltip="Click to sort" display="https://www.hockeydb.com/ihdb/draft/nhl2010e.html - #" xr:uid="{00000000-0004-0000-0900-000002000000}"/>
    <hyperlink ref="A92" r:id="rId4" display="https://www.hockeydb.com/ihdb/stats/pdisplay.php?pid=123847" xr:uid="{00000000-0004-0000-0900-000003000000}"/>
    <hyperlink ref="A91" r:id="rId5" display="https://www.hockeydb.com/ihdb/stats/pdisplay.php?pid=124254" xr:uid="{00000000-0004-0000-0900-000004000000}"/>
    <hyperlink ref="A90" r:id="rId6" display="https://www.hockeydb.com/ihdb/stats/pdisplay.php?pid=139635" xr:uid="{00000000-0004-0000-0900-000005000000}"/>
    <hyperlink ref="A89" r:id="rId7" display="https://www.hockeydb.com/ihdb/stats/pdisplay.php?pid=144596" xr:uid="{00000000-0004-0000-0900-000006000000}"/>
    <hyperlink ref="A88" r:id="rId8" display="https://www.hockeydb.com/ihdb/stats/pdisplay.php?pid=145165" xr:uid="{00000000-0004-0000-0900-000007000000}"/>
    <hyperlink ref="A87" r:id="rId9" display="https://www.hockeydb.com/ihdb/stats/pdisplay.php?pid=129954" xr:uid="{00000000-0004-0000-0900-000008000000}"/>
    <hyperlink ref="A86" r:id="rId10" display="https://www.hockeydb.com/ihdb/stats/pdisplay.php?pid=152806" xr:uid="{00000000-0004-0000-0900-000009000000}"/>
    <hyperlink ref="A85" r:id="rId11" display="https://www.hockeydb.com/ihdb/stats/pdisplay.php?pid=122867" xr:uid="{00000000-0004-0000-0900-00000A000000}"/>
    <hyperlink ref="A84" r:id="rId12" display="https://www.hockeydb.com/ihdb/stats/pdisplay.php?pid=130602" xr:uid="{00000000-0004-0000-0900-00000B000000}"/>
    <hyperlink ref="A83" r:id="rId13" display="https://www.hockeydb.com/ihdb/stats/pdisplay.php?pid=130937" xr:uid="{00000000-0004-0000-0900-00000C000000}"/>
    <hyperlink ref="A82" r:id="rId14" display="https://www.hockeydb.com/ihdb/stats/pdisplay.php?pid=133881" xr:uid="{00000000-0004-0000-0900-00000D000000}"/>
    <hyperlink ref="A81" r:id="rId15" display="https://www.hockeydb.com/ihdb/stats/pdisplay.php?pid=139020" xr:uid="{00000000-0004-0000-0900-00000E000000}"/>
    <hyperlink ref="A80" r:id="rId16" display="https://www.hockeydb.com/ihdb/stats/pdisplay.php?pid=145036" xr:uid="{00000000-0004-0000-0900-00000F000000}"/>
    <hyperlink ref="A79" r:id="rId17" display="https://www.hockeydb.com/ihdb/stats/pdisplay.php?pid=155339" xr:uid="{00000000-0004-0000-0900-000010000000}"/>
    <hyperlink ref="A75" r:id="rId18" display="https://www.hockeydb.com/ihdb/stats/pdisplay.php?pid=129699" xr:uid="{00000000-0004-0000-0900-000011000000}"/>
    <hyperlink ref="A74" r:id="rId19" display="https://www.hockeydb.com/ihdb/stats/pdisplay.php?pid=139960" xr:uid="{00000000-0004-0000-0900-000012000000}"/>
    <hyperlink ref="A73" r:id="rId20" display="https://www.hockeydb.com/ihdb/stats/pdisplay.php?pid=129714" xr:uid="{00000000-0004-0000-0900-000013000000}"/>
    <hyperlink ref="A70" r:id="rId21" display="https://www.hockeydb.com/ihdb/stats/pdisplay.php?pid=130942" xr:uid="{00000000-0004-0000-0900-000014000000}"/>
    <hyperlink ref="A69" r:id="rId22" display="https://www.hockeydb.com/ihdb/stats/pdisplay.php?pid=130983" xr:uid="{00000000-0004-0000-0900-000015000000}"/>
    <hyperlink ref="A68" r:id="rId23" display="https://www.hockeydb.com/ihdb/stats/pdisplay.php?pid=128003" xr:uid="{00000000-0004-0000-0900-000016000000}"/>
    <hyperlink ref="A67" r:id="rId24" display="https://www.hockeydb.com/ihdb/stats/pdisplay.php?pid=152764" xr:uid="{00000000-0004-0000-0900-000017000000}"/>
    <hyperlink ref="A65" r:id="rId25" display="https://www.hockeydb.com/ihdb/stats/pdisplay.php?pid=154157" xr:uid="{00000000-0004-0000-0900-000018000000}"/>
    <hyperlink ref="A64" r:id="rId26" display="https://www.hockeydb.com/ihdb/stats/pdisplay.php?pid=130585" xr:uid="{00000000-0004-0000-0900-000019000000}"/>
    <hyperlink ref="A63" r:id="rId27" display="https://www.hockeydb.com/ihdb/stats/pdisplay.php?pid=130673" xr:uid="{00000000-0004-0000-0900-00001A000000}"/>
    <hyperlink ref="A61" r:id="rId28" display="https://www.hockeydb.com/ihdb/stats/pdisplay.php?pid=124697" xr:uid="{00000000-0004-0000-0900-00001B000000}"/>
    <hyperlink ref="A60" r:id="rId29" display="https://www.hockeydb.com/ihdb/stats/pdisplay.php?pid=125344" xr:uid="{00000000-0004-0000-0900-00001C000000}"/>
    <hyperlink ref="A59" r:id="rId30" display="https://www.hockeydb.com/ihdb/stats/pdisplay.php?pid=130865" xr:uid="{00000000-0004-0000-0900-00001D000000}"/>
    <hyperlink ref="A58" r:id="rId31" display="https://www.hockeydb.com/ihdb/stats/pdisplay.php?pid=143915" xr:uid="{00000000-0004-0000-0900-00001E000000}"/>
    <hyperlink ref="A57" r:id="rId32" display="https://www.hockeydb.com/ihdb/stats/pdisplay.php?pid=155334" xr:uid="{00000000-0004-0000-0900-00001F000000}"/>
    <hyperlink ref="A55" r:id="rId33" display="https://www.hockeydb.com/ihdb/stats/pdisplay.php?pid=155332" xr:uid="{00000000-0004-0000-0900-000020000000}"/>
    <hyperlink ref="A53" r:id="rId34" display="https://www.hockeydb.com/ihdb/stats/pdisplay.php?pid=139332" xr:uid="{00000000-0004-0000-0900-000021000000}"/>
    <hyperlink ref="A52" r:id="rId35" display="https://www.hockeydb.com/ihdb/stats/pdisplay.php?pid=130572" xr:uid="{00000000-0004-0000-0900-000022000000}"/>
    <hyperlink ref="A51" r:id="rId36" display="https://www.hockeydb.com/ihdb/stats/pdisplay.php?pid=155343" xr:uid="{00000000-0004-0000-0900-000023000000}"/>
    <hyperlink ref="A50" r:id="rId37" display="https://www.hockeydb.com/ihdb/stats/pdisplay.php?pid=130908" xr:uid="{00000000-0004-0000-0900-000024000000}"/>
    <hyperlink ref="A49" r:id="rId38" display="https://www.hockeydb.com/ihdb/stats/pdisplay.php?pid=144637" xr:uid="{00000000-0004-0000-0900-000025000000}"/>
    <hyperlink ref="A48" r:id="rId39" display="https://www.hockeydb.com/ihdb/stats/pdisplay.php?pid=130900" xr:uid="{00000000-0004-0000-0900-000026000000}"/>
    <hyperlink ref="A47" r:id="rId40" display="https://www.hockeydb.com/ihdb/stats/pdisplay.php?pid=130818" xr:uid="{00000000-0004-0000-0900-000027000000}"/>
    <hyperlink ref="A46" r:id="rId41" display="https://www.hockeydb.com/ihdb/stats/pdisplay.php?pid=130705" xr:uid="{00000000-0004-0000-0900-000028000000}"/>
    <hyperlink ref="A45" r:id="rId42" display="https://www.hockeydb.com/ihdb/stats/pdisplay.php?pid=144507" xr:uid="{00000000-0004-0000-0900-000029000000}"/>
    <hyperlink ref="A44" r:id="rId43" display="https://www.hockeydb.com/ihdb/stats/pdisplay.php?pid=139246" xr:uid="{00000000-0004-0000-0900-00002A000000}"/>
    <hyperlink ref="A43" r:id="rId44" display="https://www.hockeydb.com/ihdb/stats/pdisplay.php?pid=130615" xr:uid="{00000000-0004-0000-0900-00002B000000}"/>
    <hyperlink ref="A42" r:id="rId45" display="https://www.hockeydb.com/ihdb/stats/pdisplay.php?pid=139599" xr:uid="{00000000-0004-0000-0900-00002C000000}"/>
    <hyperlink ref="A41" r:id="rId46" display="https://www.hockeydb.com/ihdb/stats/pdisplay.php?pid=120014" xr:uid="{00000000-0004-0000-0900-00002D000000}"/>
    <hyperlink ref="A40" r:id="rId47" display="https://www.hockeydb.com/ihdb/stats/pdisplay.php?pid=130232" xr:uid="{00000000-0004-0000-0900-00002E000000}"/>
    <hyperlink ref="A39" r:id="rId48" display="https://www.hockeydb.com/ihdb/stats/pdisplay.php?pid=136773" xr:uid="{00000000-0004-0000-0900-00002F000000}"/>
    <hyperlink ref="A38" r:id="rId49" display="https://www.hockeydb.com/ihdb/stats/pdisplay.php?pid=138920" xr:uid="{00000000-0004-0000-0900-000030000000}"/>
    <hyperlink ref="A37" r:id="rId50" display="https://www.hockeydb.com/ihdb/stats/pdisplay.php?pid=130614" xr:uid="{00000000-0004-0000-0900-000031000000}"/>
    <hyperlink ref="A35" r:id="rId51" display="https://www.hockeydb.com/ihdb/stats/pdisplay.php?pid=145514" xr:uid="{00000000-0004-0000-0900-000032000000}"/>
    <hyperlink ref="A34" r:id="rId52" display="https://www.hockeydb.com/ihdb/stats/pdisplay.php?pid=130532" xr:uid="{00000000-0004-0000-0900-000033000000}"/>
    <hyperlink ref="A33" r:id="rId53" display="https://www.hockeydb.com/ihdb/stats/pdisplay.php?pid=141927" xr:uid="{00000000-0004-0000-0900-000034000000}"/>
    <hyperlink ref="A32" r:id="rId54" display="https://www.hockeydb.com/ihdb/stats/pdisplay.php?pid=128102" xr:uid="{00000000-0004-0000-0900-000035000000}"/>
    <hyperlink ref="A31" r:id="rId55" display="https://www.hockeydb.com/ihdb/stats/pdisplay.php?pid=155338" xr:uid="{00000000-0004-0000-0900-000036000000}"/>
    <hyperlink ref="A30" r:id="rId56" display="https://www.hockeydb.com/ihdb/stats/pdisplay.php?pid=123359" xr:uid="{00000000-0004-0000-0900-000037000000}"/>
    <hyperlink ref="A29" r:id="rId57" display="https://www.hockeydb.com/ihdb/stats/pdisplay.php?pid=128062" xr:uid="{00000000-0004-0000-0900-000038000000}"/>
    <hyperlink ref="A28" r:id="rId58" display="https://www.hockeydb.com/ihdb/stats/pdisplay.php?pid=155341" xr:uid="{00000000-0004-0000-0900-000039000000}"/>
    <hyperlink ref="A27" r:id="rId59" display="https://www.hockeydb.com/ihdb/stats/pdisplay.php?pid=130995" xr:uid="{00000000-0004-0000-0900-00003A000000}"/>
    <hyperlink ref="A26" r:id="rId60" display="https://www.hockeydb.com/ihdb/stats/pdisplay.php?pid=127134" xr:uid="{00000000-0004-0000-0900-00003B000000}"/>
    <hyperlink ref="A25" r:id="rId61" display="https://www.hockeydb.com/ihdb/stats/pdisplay.php?pid=146214" xr:uid="{00000000-0004-0000-0900-00003C000000}"/>
    <hyperlink ref="A23" r:id="rId62" display="https://www.hockeydb.com/ihdb/stats/pdisplay.php?pid=124022" xr:uid="{00000000-0004-0000-0900-00003D000000}"/>
    <hyperlink ref="A22" r:id="rId63" display="https://www.hockeydb.com/ihdb/stats/pdisplay.php?pid=145039" xr:uid="{00000000-0004-0000-0900-00003E000000}"/>
    <hyperlink ref="A21" r:id="rId64" display="https://www.hockeydb.com/ihdb/stats/pdisplay.php?pid=139539" xr:uid="{00000000-0004-0000-0900-00003F000000}"/>
    <hyperlink ref="A20" r:id="rId65" display="https://www.hockeydb.com/ihdb/stats/pdisplay.php?pid=132851" xr:uid="{00000000-0004-0000-0900-000040000000}"/>
    <hyperlink ref="A19" r:id="rId66" display="https://www.hockeydb.com/ihdb/stats/pdisplay.php?pid=130530" xr:uid="{00000000-0004-0000-0900-000041000000}"/>
    <hyperlink ref="A18" r:id="rId67" display="https://www.hockeydb.com/ihdb/stats/pdisplay.php?pid=144613" xr:uid="{00000000-0004-0000-0900-000042000000}"/>
    <hyperlink ref="A17" r:id="rId68" display="https://www.hockeydb.com/ihdb/stats/pdisplay.php?pid=130612" xr:uid="{00000000-0004-0000-0900-000043000000}"/>
    <hyperlink ref="A16" r:id="rId69" display="https://www.hockeydb.com/ihdb/stats/pdisplay.php?pid=124409" xr:uid="{00000000-0004-0000-0900-000044000000}"/>
    <hyperlink ref="A14" r:id="rId70" display="https://www.hockeydb.com/ihdb/stats/pdisplay.php?pid=145065" xr:uid="{00000000-0004-0000-0900-000045000000}"/>
    <hyperlink ref="A13" r:id="rId71" display="https://www.hockeydb.com/ihdb/stats/pdisplay.php?pid=142620" xr:uid="{00000000-0004-0000-0900-000046000000}"/>
    <hyperlink ref="A12" r:id="rId72" display="https://www.hockeydb.com/ihdb/stats/pdisplay.php?pid=130896" xr:uid="{00000000-0004-0000-0900-000047000000}"/>
    <hyperlink ref="A11" r:id="rId73" display="https://www.hockeydb.com/ihdb/stats/pdisplay.php?pid=124610" xr:uid="{00000000-0004-0000-0900-000048000000}"/>
    <hyperlink ref="A10" r:id="rId74" display="https://www.hockeydb.com/ihdb/stats/pdisplay.php?pid=130582" xr:uid="{00000000-0004-0000-0900-000049000000}"/>
    <hyperlink ref="A9" r:id="rId75" display="https://www.hockeydb.com/ihdb/stats/pdisplay.php?pid=106132" xr:uid="{00000000-0004-0000-0900-00004A000000}"/>
    <hyperlink ref="A7" r:id="rId76" display="https://www.hockeydb.com/ihdb/stats/pdisplay.php?pid=152875" xr:uid="{00000000-0004-0000-0900-00004B000000}"/>
    <hyperlink ref="A6" r:id="rId77" display="https://www.hockeydb.com/ihdb/stats/pdisplay.php?pid=131007" xr:uid="{00000000-0004-0000-0900-00004C000000}"/>
    <hyperlink ref="A5" r:id="rId78" display="https://www.hockeydb.com/ihdb/stats/pdisplay.php?pid=130599" xr:uid="{00000000-0004-0000-0900-00004D000000}"/>
    <hyperlink ref="A3" r:id="rId79" display="https://www.hockeydb.com/ihdb/stats/pdisplay.php?pid=121792" xr:uid="{00000000-0004-0000-0900-00004E000000}"/>
    <hyperlink ref="A2" r:id="rId80" display="https://www.hockeydb.com/ihdb/stats/pdisplay.php?pid=130695" xr:uid="{00000000-0004-0000-0900-00004F000000}"/>
    <hyperlink ref="F1" r:id="rId81" location="#" tooltip="Click to sort" display="https://www.hockeydb.com/ihdb/draft/nhl2010e.html - #" xr:uid="{00000000-0004-0000-0900-000050000000}"/>
    <hyperlink ref="H1" r:id="rId82" location="#" tooltip="Click to sort" display="https://www.hockeydb.com/ihdb/draft/nhl2010e.html - #" xr:uid="{00000000-0004-0000-0900-000051000000}"/>
    <hyperlink ref="G1" r:id="rId83" location="#" tooltip="Click to sort" display="https://www.hockeydb.com/ihdb/draft/nhl2010e.html - #" xr:uid="{00000000-0004-0000-0900-000052000000}"/>
    <hyperlink ref="F2" r:id="rId84" display="https://www.hockeydb.com/ihdb/stats/pdisplay.php?pid=118530" xr:uid="{00000000-0004-0000-0900-000053000000}"/>
    <hyperlink ref="F3" r:id="rId85" display="https://www.hockeydb.com/ihdb/stats/pdisplay.php?pid=115908" xr:uid="{00000000-0004-0000-0900-000054000000}"/>
    <hyperlink ref="F5" r:id="rId86" display="https://www.hockeydb.com/ihdb/stats/pdisplay.php?pid=117125" xr:uid="{00000000-0004-0000-0900-000055000000}"/>
    <hyperlink ref="F6" r:id="rId87" display="https://www.hockeydb.com/ihdb/stats/pdisplay.php?pid=123396" xr:uid="{00000000-0004-0000-0900-000056000000}"/>
    <hyperlink ref="F7" r:id="rId88" display="https://www.hockeydb.com/ihdb/stats/pdisplay.php?pid=118565" xr:uid="{00000000-0004-0000-0900-000057000000}"/>
    <hyperlink ref="F8" r:id="rId89" display="https://www.hockeydb.com/ihdb/stats/pdisplay.php?pid=139958" xr:uid="{00000000-0004-0000-0900-000058000000}"/>
    <hyperlink ref="F9" r:id="rId90" display="https://www.hockeydb.com/ihdb/stats/pdisplay.php?pid=127571" xr:uid="{00000000-0004-0000-0900-000059000000}"/>
    <hyperlink ref="F10" r:id="rId91" display="https://www.hockeydb.com/ihdb/stats/pdisplay.php?pid=122625" xr:uid="{00000000-0004-0000-0900-00005A000000}"/>
    <hyperlink ref="F11" r:id="rId92" display="https://www.hockeydb.com/ihdb/stats/pdisplay.php?pid=122868" xr:uid="{00000000-0004-0000-0900-00005B000000}"/>
    <hyperlink ref="F12" r:id="rId93" display="https://www.hockeydb.com/ihdb/stats/pdisplay.php?pid=130548" xr:uid="{00000000-0004-0000-0900-00005C000000}"/>
    <hyperlink ref="F13" r:id="rId94" display="https://www.hockeydb.com/ihdb/stats/pdisplay.php?pid=123367" xr:uid="{00000000-0004-0000-0900-00005D000000}"/>
    <hyperlink ref="F14" r:id="rId95" display="https://www.hockeydb.com/ihdb/stats/pdisplay.php?pid=122942" xr:uid="{00000000-0004-0000-0900-00005E000000}"/>
    <hyperlink ref="F15" r:id="rId96" display="https://www.hockeydb.com/ihdb/stats/pdisplay.php?pid=130893" xr:uid="{00000000-0004-0000-0900-00005F000000}"/>
    <hyperlink ref="F16" r:id="rId97" display="https://www.hockeydb.com/ihdb/stats/pdisplay.php?pid=122877" xr:uid="{00000000-0004-0000-0900-000060000000}"/>
    <hyperlink ref="F17" r:id="rId98" display="https://www.hockeydb.com/ihdb/stats/pdisplay.php?pid=120961" xr:uid="{00000000-0004-0000-0900-000061000000}"/>
    <hyperlink ref="F18" r:id="rId99" display="https://www.hockeydb.com/ihdb/stats/pdisplay.php?pid=130557" xr:uid="{00000000-0004-0000-0900-000062000000}"/>
    <hyperlink ref="F19" r:id="rId100" display="https://www.hockeydb.com/ihdb/stats/pdisplay.php?pid=122661" xr:uid="{00000000-0004-0000-0900-000063000000}"/>
    <hyperlink ref="F20" r:id="rId101" display="https://www.hockeydb.com/ihdb/stats/pdisplay.php?pid=123889" xr:uid="{00000000-0004-0000-0900-000064000000}"/>
    <hyperlink ref="F21" r:id="rId102" display="https://www.hockeydb.com/ihdb/stats/pdisplay.php?pid=122917" xr:uid="{00000000-0004-0000-0900-000065000000}"/>
    <hyperlink ref="F22" r:id="rId103" display="https://www.hockeydb.com/ihdb/stats/pdisplay.php?pid=130533" xr:uid="{00000000-0004-0000-0900-000066000000}"/>
    <hyperlink ref="F23" r:id="rId104" display="https://www.hockeydb.com/ihdb/stats/pdisplay.php?pid=123373" xr:uid="{00000000-0004-0000-0900-000067000000}"/>
    <hyperlink ref="F24" r:id="rId105" display="https://www.hockeydb.com/ihdb/stats/pdisplay.php?pid=122998" xr:uid="{00000000-0004-0000-0900-000068000000}"/>
    <hyperlink ref="F25" r:id="rId106" display="https://www.hockeydb.com/ihdb/stats/pdisplay.php?pid=142653" xr:uid="{00000000-0004-0000-0900-000069000000}"/>
    <hyperlink ref="F26" r:id="rId107" display="https://www.hockeydb.com/ihdb/stats/pdisplay.php?pid=128528" xr:uid="{00000000-0004-0000-0900-00006A000000}"/>
    <hyperlink ref="F27" r:id="rId108" display="https://www.hockeydb.com/ihdb/stats/pdisplay.php?pid=122721" xr:uid="{00000000-0004-0000-0900-00006B000000}"/>
    <hyperlink ref="F28" r:id="rId109" display="https://www.hockeydb.com/ihdb/stats/pdisplay.php?pid=118989" xr:uid="{00000000-0004-0000-0900-00006C000000}"/>
    <hyperlink ref="F29" r:id="rId110" display="https://www.hockeydb.com/ihdb/stats/pdisplay.php?pid=122605" xr:uid="{00000000-0004-0000-0900-00006D000000}"/>
    <hyperlink ref="F30" r:id="rId111" display="https://www.hockeydb.com/ihdb/stats/pdisplay.php?pid=121947" xr:uid="{00000000-0004-0000-0900-00006E000000}"/>
    <hyperlink ref="F31" r:id="rId112" display="https://www.hockeydb.com/ihdb/stats/pdisplay.php?pid=117317" xr:uid="{00000000-0004-0000-0900-00006F000000}"/>
    <hyperlink ref="F32" r:id="rId113" display="https://www.hockeydb.com/ihdb/stats/pdisplay.php?pid=115887" xr:uid="{00000000-0004-0000-0900-000070000000}"/>
    <hyperlink ref="F33" r:id="rId114" display="https://www.hockeydb.com/ihdb/stats/pdisplay.php?pid=130643" xr:uid="{00000000-0004-0000-0900-000071000000}"/>
    <hyperlink ref="F34" r:id="rId115" display="https://www.hockeydb.com/ihdb/stats/pdisplay.php?pid=123834" xr:uid="{00000000-0004-0000-0900-000072000000}"/>
    <hyperlink ref="F35" r:id="rId116" display="https://www.hockeydb.com/ihdb/stats/pdisplay.php?pid=130454" xr:uid="{00000000-0004-0000-0900-000073000000}"/>
    <hyperlink ref="F36" r:id="rId117" display="https://www.hockeydb.com/ihdb/stats/pdisplay.php?pid=123293" xr:uid="{00000000-0004-0000-0900-000074000000}"/>
    <hyperlink ref="F37" r:id="rId118" display="https://www.hockeydb.com/ihdb/stats/pdisplay.php?pid=124249" xr:uid="{00000000-0004-0000-0900-000075000000}"/>
    <hyperlink ref="F38" r:id="rId119" display="https://www.hockeydb.com/ihdb/stats/pdisplay.php?pid=123358" xr:uid="{00000000-0004-0000-0900-000076000000}"/>
    <hyperlink ref="F39" r:id="rId120" display="https://www.hockeydb.com/ihdb/stats/pdisplay.php?pid=122902" xr:uid="{00000000-0004-0000-0900-000077000000}"/>
    <hyperlink ref="F40" r:id="rId121" display="https://www.hockeydb.com/ihdb/stats/pdisplay.php?pid=132220" xr:uid="{00000000-0004-0000-0900-000078000000}"/>
    <hyperlink ref="F41" r:id="rId122" display="https://www.hockeydb.com/ihdb/stats/pdisplay.php?pid=143097" xr:uid="{00000000-0004-0000-0900-000079000000}"/>
    <hyperlink ref="F42" r:id="rId123" display="https://www.hockeydb.com/ihdb/stats/pdisplay.php?pid=130745" xr:uid="{00000000-0004-0000-0900-00007A000000}"/>
    <hyperlink ref="F43" r:id="rId124" display="https://www.hockeydb.com/ihdb/stats/pdisplay.php?pid=123404" xr:uid="{00000000-0004-0000-0900-00007B000000}"/>
    <hyperlink ref="F44" r:id="rId125" display="https://www.hockeydb.com/ihdb/stats/pdisplay.php?pid=120612" xr:uid="{00000000-0004-0000-0900-00007C000000}"/>
    <hyperlink ref="F45" r:id="rId126" display="https://www.hockeydb.com/ihdb/stats/pdisplay.php?pid=143112" xr:uid="{00000000-0004-0000-0900-00007D000000}"/>
    <hyperlink ref="F46" r:id="rId127" display="https://www.hockeydb.com/ihdb/stats/pdisplay.php?pid=130558" xr:uid="{00000000-0004-0000-0900-00007E000000}"/>
    <hyperlink ref="F47" r:id="rId128" display="https://www.hockeydb.com/ihdb/stats/pdisplay.php?pid=121787" xr:uid="{00000000-0004-0000-0900-00007F000000}"/>
    <hyperlink ref="F48" r:id="rId129" display="https://www.hockeydb.com/ihdb/stats/pdisplay.php?pid=122895" xr:uid="{00000000-0004-0000-0900-000080000000}"/>
    <hyperlink ref="F49" r:id="rId130" display="https://www.hockeydb.com/ihdb/stats/pdisplay.php?pid=123321" xr:uid="{00000000-0004-0000-0900-000081000000}"/>
    <hyperlink ref="F50" r:id="rId131" display="https://www.hockeydb.com/ihdb/stats/pdisplay.php?pid=123280" xr:uid="{00000000-0004-0000-0900-000082000000}"/>
    <hyperlink ref="F51" r:id="rId132" display="https://www.hockeydb.com/ihdb/stats/pdisplay.php?pid=121522" xr:uid="{00000000-0004-0000-0900-000083000000}"/>
    <hyperlink ref="F52" r:id="rId133" display="https://www.hockeydb.com/ihdb/stats/pdisplay.php?pid=106790" xr:uid="{00000000-0004-0000-0900-000084000000}"/>
    <hyperlink ref="F53" r:id="rId134" display="https://www.hockeydb.com/ihdb/stats/pdisplay.php?pid=122660" xr:uid="{00000000-0004-0000-0900-000085000000}"/>
    <hyperlink ref="F54" r:id="rId135" display="https://www.hockeydb.com/ihdb/stats/pdisplay.php?pid=121922" xr:uid="{00000000-0004-0000-0900-000086000000}"/>
    <hyperlink ref="F55" r:id="rId136" display="https://www.hockeydb.com/ihdb/stats/pdisplay.php?pid=127590" xr:uid="{00000000-0004-0000-0900-000087000000}"/>
    <hyperlink ref="F56" r:id="rId137" display="https://www.hockeydb.com/ihdb/stats/pdisplay.php?pid=112877" xr:uid="{00000000-0004-0000-0900-000088000000}"/>
    <hyperlink ref="F57" r:id="rId138" display="https://www.hockeydb.com/ihdb/stats/pdisplay.php?pid=130755" xr:uid="{00000000-0004-0000-0900-000089000000}"/>
    <hyperlink ref="F58" r:id="rId139" display="https://www.hockeydb.com/ihdb/stats/pdisplay.php?pid=130458" xr:uid="{00000000-0004-0000-0900-00008A000000}"/>
    <hyperlink ref="F59" r:id="rId140" display="https://www.hockeydb.com/ihdb/stats/pdisplay.php?pid=143098" xr:uid="{00000000-0004-0000-0900-00008B000000}"/>
    <hyperlink ref="F60" r:id="rId141" display="https://www.hockeydb.com/ihdb/stats/pdisplay.php?pid=111627" xr:uid="{00000000-0004-0000-0900-00008C000000}"/>
    <hyperlink ref="F61" r:id="rId142" display="https://www.hockeydb.com/ihdb/stats/pdisplay.php?pid=130461" xr:uid="{00000000-0004-0000-0900-00008D000000}"/>
    <hyperlink ref="F62" r:id="rId143" display="https://www.hockeydb.com/ihdb/stats/pdisplay.php?pid=143106" xr:uid="{00000000-0004-0000-0900-00008E000000}"/>
    <hyperlink ref="F63" r:id="rId144" display="https://www.hockeydb.com/ihdb/stats/pdisplay.php?pid=143113" xr:uid="{00000000-0004-0000-0900-00008F000000}"/>
    <hyperlink ref="F64" r:id="rId145" display="https://www.hockeydb.com/ihdb/stats/pdisplay.php?pid=122784" xr:uid="{00000000-0004-0000-0900-000090000000}"/>
    <hyperlink ref="F65" r:id="rId146" display="https://www.hockeydb.com/ihdb/stats/pdisplay.php?pid=123279" xr:uid="{00000000-0004-0000-0900-000091000000}"/>
    <hyperlink ref="F66" r:id="rId147" display="https://www.hockeydb.com/ihdb/stats/pdisplay.php?pid=116069" xr:uid="{00000000-0004-0000-0900-000092000000}"/>
    <hyperlink ref="F67" r:id="rId148" display="https://www.hockeydb.com/ihdb/stats/pdisplay.php?pid=125143" xr:uid="{00000000-0004-0000-0900-000093000000}"/>
    <hyperlink ref="F68" r:id="rId149" display="https://www.hockeydb.com/ihdb/stats/pdisplay.php?pid=121447" xr:uid="{00000000-0004-0000-0900-000094000000}"/>
    <hyperlink ref="F69" r:id="rId150" display="https://www.hockeydb.com/ihdb/stats/pdisplay.php?pid=118248" xr:uid="{00000000-0004-0000-0900-000095000000}"/>
    <hyperlink ref="F70" r:id="rId151" display="https://www.hockeydb.com/ihdb/stats/pdisplay.php?pid=130939" xr:uid="{00000000-0004-0000-0900-000096000000}"/>
    <hyperlink ref="F71" r:id="rId152" display="https://www.hockeydb.com/ihdb/stats/pdisplay.php?pid=120967" xr:uid="{00000000-0004-0000-0900-000097000000}"/>
    <hyperlink ref="F72" r:id="rId153" display="https://www.hockeydb.com/ihdb/stats/pdisplay.php?pid=122899" xr:uid="{00000000-0004-0000-0900-000098000000}"/>
    <hyperlink ref="F73" r:id="rId154" display="https://www.hockeydb.com/ihdb/stats/pdisplay.php?pid=122866" xr:uid="{00000000-0004-0000-0900-000099000000}"/>
    <hyperlink ref="F74" r:id="rId155" display="https://www.hockeydb.com/ihdb/stats/pdisplay.php?pid=142128" xr:uid="{00000000-0004-0000-0900-00009A000000}"/>
    <hyperlink ref="F75" r:id="rId156" display="https://www.hockeydb.com/ihdb/stats/pdisplay.php?pid=122853" xr:uid="{00000000-0004-0000-0900-00009B000000}"/>
    <hyperlink ref="F76" r:id="rId157" display="https://www.hockeydb.com/ihdb/stats/pdisplay.php?pid=121426" xr:uid="{00000000-0004-0000-0900-00009C000000}"/>
    <hyperlink ref="F77" r:id="rId158" display="https://www.hockeydb.com/ihdb/stats/pdisplay.php?pid=132850" xr:uid="{00000000-0004-0000-0900-00009D000000}"/>
    <hyperlink ref="F78" r:id="rId159" display="https://www.hockeydb.com/ihdb/stats/pdisplay.php?pid=131014" xr:uid="{00000000-0004-0000-0900-00009E000000}"/>
    <hyperlink ref="F79" r:id="rId160" display="https://www.hockeydb.com/ihdb/stats/pdisplay.php?pid=125416" xr:uid="{00000000-0004-0000-0900-00009F000000}"/>
    <hyperlink ref="F80" r:id="rId161" display="https://www.hockeydb.com/ihdb/stats/pdisplay.php?pid=128067" xr:uid="{00000000-0004-0000-0900-0000A0000000}"/>
    <hyperlink ref="F81" r:id="rId162" display="https://www.hockeydb.com/ihdb/stats/pdisplay.php?pid=123384" xr:uid="{00000000-0004-0000-0900-0000A1000000}"/>
    <hyperlink ref="F82" r:id="rId163" display="https://www.hockeydb.com/ihdb/stats/pdisplay.php?pid=143096" xr:uid="{00000000-0004-0000-0900-0000A2000000}"/>
    <hyperlink ref="F83" r:id="rId164" display="https://www.hockeydb.com/ihdb/stats/pdisplay.php?pid=128613" xr:uid="{00000000-0004-0000-0900-0000A3000000}"/>
    <hyperlink ref="F84" r:id="rId165" display="https://www.hockeydb.com/ihdb/stats/pdisplay.php?pid=117537" xr:uid="{00000000-0004-0000-0900-0000A4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COTES ALPHA 2011</vt:lpstr>
      <vt:lpstr>COTES ALPHA 2012</vt:lpstr>
      <vt:lpstr>Joueurs</vt:lpstr>
      <vt:lpstr>Gardiens</vt:lpstr>
      <vt:lpstr>Non drafter 2012</vt:lpstr>
      <vt:lpstr>Tableau</vt:lpstr>
      <vt:lpstr>Définitions</vt:lpstr>
      <vt:lpstr>DURABILITÉ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Steeve Godmaire</cp:lastModifiedBy>
  <cp:revision/>
  <dcterms:created xsi:type="dcterms:W3CDTF">2022-10-30T23:31:08Z</dcterms:created>
  <dcterms:modified xsi:type="dcterms:W3CDTF">2023-10-15T02:27:43Z</dcterms:modified>
  <cp:category/>
  <cp:contentStatus/>
</cp:coreProperties>
</file>